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calcChain.xml><?xml version="1.0" encoding="utf-8"?>
<calcChain xmlns="http://schemas.openxmlformats.org/spreadsheetml/2006/main">
  <c r="T19" i="1" l="1"/>
  <c r="U19" i="1"/>
  <c r="V19" i="1"/>
  <c r="W19" i="1"/>
  <c r="S19" i="1"/>
  <c r="T12" i="1"/>
  <c r="U12" i="1"/>
  <c r="V12" i="1"/>
  <c r="W12" i="1"/>
  <c r="S12" i="1"/>
  <c r="R11" i="1"/>
</calcChain>
</file>

<file path=xl/sharedStrings.xml><?xml version="1.0" encoding="utf-8"?>
<sst xmlns="http://schemas.openxmlformats.org/spreadsheetml/2006/main" count="77" uniqueCount="46">
  <si>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</si>
  <si>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</si>
  <si>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</si>
  <si>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</si>
  <si>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</si>
  <si>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</si>
  <si>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</si>
  <si>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</si>
  <si>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</si>
  <si>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</si>
  <si>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</si>
  <si>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</si>
  <si>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</si>
  <si>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</si>
  <si>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</si>
  <si>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</si>
  <si>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</si>
  <si>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</si>
  <si>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</si>
  <si>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</si>
  <si>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</si>
  <si>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</si>
  <si>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</si>
  <si>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31/03/2016</t>
  </si>
  <si>
    <t>Calculation Date: 04/04/2016</t>
  </si>
  <si>
    <t>EUR</t>
  </si>
  <si>
    <t>PAL03-D</t>
  </si>
  <si>
    <t>PALATINE</t>
  </si>
  <si>
    <t>Premium</t>
  </si>
  <si>
    <t>PAY</t>
  </si>
  <si>
    <t>Derivatives - Cap</t>
  </si>
  <si>
    <t>Cap 0.95% versus Euribor 3m</t>
  </si>
  <si>
    <t>BUY</t>
  </si>
  <si>
    <t>Cap</t>
  </si>
  <si>
    <t>Euribor3m</t>
  </si>
  <si>
    <t>LCL01-D</t>
  </si>
  <si>
    <t>LCL</t>
  </si>
  <si>
    <t>Swap</t>
  </si>
  <si>
    <t>RECEIVE</t>
  </si>
  <si>
    <t>Derivatives - Swap</t>
  </si>
  <si>
    <t>Swap 0,88% versus Euribor 3m</t>
  </si>
  <si>
    <t>PAL01-D</t>
  </si>
  <si>
    <t>Swap 0,68% versus Euribor 3m</t>
  </si>
  <si>
    <t>PAL02-D</t>
  </si>
  <si>
    <t>Swap 0,96%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</si>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</sst>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U21" sqref="U21"/>
    </sheetView>
  </sheetViews>
  <sheetFormatPr baseColWidth="10" defaultColWidth="9.109375" defaultRowHeight="13.2" x14ac:dyDescent="0.25"/>
  <cols>
    <col min="1" max="1" width="15.44140625" customWidth="1"/>
    <col min="2" max="2" width="9.44140625" customWidth="1"/>
    <col min="3" max="3" width="7.44140625" customWidth="1"/>
    <col min="4" max="4" width="11.44140625" style="26" bestFit="1" customWidth="1"/>
    <col min="5" max="5" width="8.33203125" style="28" customWidth="1"/>
    <col min="6" max="7" width="8.33203125" style="29" customWidth="1"/>
    <col min="8" max="8" width="6.6640625" style="41" bestFit="1" customWidth="1"/>
    <col min="9" max="9" width="4.109375" style="41" bestFit="1" customWidth="1"/>
    <col min="10" max="10" width="7.109375" style="67" bestFit="1" customWidth="1"/>
    <col min="11" max="11" width="7" style="41" bestFit="1" customWidth="1"/>
    <col min="12" max="12" width="7.88671875" style="41" bestFit="1" customWidth="1"/>
    <col min="13" max="13" width="3.88671875" style="26" bestFit="1" customWidth="1"/>
    <col min="14" max="14" width="11.6640625" style="36" customWidth="1"/>
    <col min="15" max="15" width="3.88671875" style="26" bestFit="1" customWidth="1"/>
    <col min="16" max="16" width="11.664062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3.332031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6" t="s">
        <v>23</v>
      </c>
      <c r="B2" s="117"/>
      <c r="C2" s="117"/>
      <c r="D2" s="117"/>
      <c r="E2" s="54"/>
      <c r="F2" s="54"/>
      <c r="G2" s="54"/>
      <c r="H2" s="43"/>
      <c r="I2" s="43"/>
      <c r="J2" s="60"/>
      <c r="K2" s="43"/>
      <c r="L2" s="43"/>
      <c r="N2" s="35"/>
      <c r="P2" s="75"/>
      <c r="R2" s="77"/>
      <c r="S2" s="75"/>
      <c r="T2" s="38"/>
      <c r="U2" s="38"/>
      <c r="V2" s="38"/>
      <c r="W2" s="38"/>
    </row>
    <row r="3" spans="1:25" s="16" customFormat="1" ht="15.6" x14ac:dyDescent="0.3">
      <c r="A3" s="118" t="s">
        <v>24</v>
      </c>
      <c r="B3" s="119"/>
      <c r="C3" s="119"/>
      <c r="D3" s="119"/>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21" t="s">
        <v>0</v>
      </c>
      <c r="W4" s="121"/>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2" t="s">
        <v>1</v>
      </c>
      <c r="W5" s="122"/>
    </row>
    <row r="6" spans="1:25" s="21" customFormat="1" x14ac:dyDescent="0.25">
      <c r="A6" s="101" t="s">
        <v>16</v>
      </c>
      <c r="B6" s="120" t="s">
        <v>2</v>
      </c>
      <c r="C6" s="101" t="s">
        <v>17</v>
      </c>
      <c r="D6" s="95" t="s">
        <v>3</v>
      </c>
      <c r="E6" s="98" t="s">
        <v>4</v>
      </c>
      <c r="F6" s="98" t="s">
        <v>5</v>
      </c>
      <c r="G6" s="98" t="s">
        <v>6</v>
      </c>
      <c r="H6" s="104" t="s">
        <v>18</v>
      </c>
      <c r="I6" s="105"/>
      <c r="J6" s="136" t="s">
        <v>21</v>
      </c>
      <c r="K6" s="104" t="s">
        <v>19</v>
      </c>
      <c r="L6" s="105"/>
      <c r="M6" s="110" t="s">
        <v>7</v>
      </c>
      <c r="N6" s="111"/>
      <c r="O6" s="125" t="s">
        <v>8</v>
      </c>
      <c r="P6" s="126"/>
      <c r="Q6" s="20"/>
      <c r="R6" s="123" t="s">
        <v>15</v>
      </c>
      <c r="S6" s="123"/>
      <c r="T6" s="123"/>
      <c r="U6" s="123"/>
      <c r="V6" s="123"/>
      <c r="W6" s="124"/>
      <c r="Y6" s="95" t="s">
        <v>20</v>
      </c>
    </row>
    <row r="7" spans="1:25" s="21" customFormat="1" x14ac:dyDescent="0.25">
      <c r="A7" s="102"/>
      <c r="B7" s="120"/>
      <c r="C7" s="102"/>
      <c r="D7" s="96"/>
      <c r="E7" s="99"/>
      <c r="F7" s="99"/>
      <c r="G7" s="99"/>
      <c r="H7" s="106"/>
      <c r="I7" s="107"/>
      <c r="J7" s="137"/>
      <c r="K7" s="106"/>
      <c r="L7" s="107"/>
      <c r="M7" s="112"/>
      <c r="N7" s="113"/>
      <c r="O7" s="127"/>
      <c r="P7" s="128"/>
      <c r="Q7" s="20"/>
      <c r="R7" s="131" t="s">
        <v>25</v>
      </c>
      <c r="S7" s="132"/>
      <c r="T7" s="132"/>
      <c r="U7" s="132"/>
      <c r="V7" s="132"/>
      <c r="W7" s="133"/>
      <c r="Y7" s="96"/>
    </row>
    <row r="8" spans="1:25" s="21" customFormat="1" x14ac:dyDescent="0.25">
      <c r="A8" s="103"/>
      <c r="B8" s="120"/>
      <c r="C8" s="103"/>
      <c r="D8" s="97"/>
      <c r="E8" s="100"/>
      <c r="F8" s="100"/>
      <c r="G8" s="100"/>
      <c r="H8" s="108"/>
      <c r="I8" s="109"/>
      <c r="J8" s="138"/>
      <c r="K8" s="108"/>
      <c r="L8" s="109"/>
      <c r="M8" s="114"/>
      <c r="N8" s="115"/>
      <c r="O8" s="129"/>
      <c r="P8" s="130"/>
      <c r="Q8" s="20"/>
      <c r="R8" s="134" t="s">
        <v>9</v>
      </c>
      <c r="S8" s="135"/>
      <c r="T8" s="39" t="s">
        <v>10</v>
      </c>
      <c r="U8" s="39" t="s">
        <v>11</v>
      </c>
      <c r="V8" s="39" t="s">
        <v>12</v>
      </c>
      <c r="W8" s="39" t="s">
        <v>13</v>
      </c>
      <c r="Y8" s="97"/>
    </row>
    <row r="9" spans="1:25" s="33" customFormat="1" x14ac:dyDescent="0.25">
      <c r="A9" s="48" t="s">
        <v>30</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26</v>
      </c>
      <c r="C10" s="49">
        <v>5</v>
      </c>
      <c r="D10" s="49" t="s">
        <v>27</v>
      </c>
      <c r="E10" s="56">
        <v>42304</v>
      </c>
      <c r="F10" s="56">
        <v>42277</v>
      </c>
      <c r="G10" s="56">
        <v>43830</v>
      </c>
      <c r="H10" s="49" t="s">
        <v>28</v>
      </c>
      <c r="I10" s="49" t="s">
        <v>29</v>
      </c>
      <c r="J10" s="63">
        <v>9.1500000000000001E-4</v>
      </c>
      <c r="K10" s="49"/>
      <c r="L10" s="49"/>
      <c r="M10" s="49" t="s">
        <v>25</v>
      </c>
      <c r="N10" s="69">
        <v>48666667</v>
      </c>
      <c r="O10" s="49" t="s">
        <v>25</v>
      </c>
      <c r="P10" s="69">
        <v>46555556</v>
      </c>
      <c r="Q10" s="49"/>
      <c r="R10" s="90">
        <v>-2.9868317414080453E-3</v>
      </c>
      <c r="S10" s="89">
        <v>-139053.61239969978</v>
      </c>
      <c r="T10" s="89">
        <v>-139053.61239969978</v>
      </c>
      <c r="U10" s="85">
        <v>0</v>
      </c>
      <c r="V10" s="89">
        <v>-138816.95499003309</v>
      </c>
      <c r="W10" s="89">
        <v>-236.65740966666669</v>
      </c>
      <c r="X10" s="47"/>
      <c r="Y10" s="47" t="s">
        <v>31</v>
      </c>
    </row>
    <row r="11" spans="1:25" x14ac:dyDescent="0.25">
      <c r="A11" s="50" t="s">
        <v>26</v>
      </c>
      <c r="B11" s="50" t="s">
        <v>26</v>
      </c>
      <c r="C11" s="50">
        <v>4</v>
      </c>
      <c r="D11" s="50" t="s">
        <v>27</v>
      </c>
      <c r="E11" s="57">
        <v>42304</v>
      </c>
      <c r="F11" s="57">
        <v>42277</v>
      </c>
      <c r="G11" s="57">
        <v>43830</v>
      </c>
      <c r="H11" s="50" t="s">
        <v>32</v>
      </c>
      <c r="I11" s="50" t="s">
        <v>33</v>
      </c>
      <c r="J11" s="64">
        <v>9.4999999999999998E-3</v>
      </c>
      <c r="K11" s="50"/>
      <c r="L11" s="50" t="s">
        <v>34</v>
      </c>
      <c r="M11" s="50" t="s">
        <v>25</v>
      </c>
      <c r="N11" s="70">
        <v>48666667</v>
      </c>
      <c r="O11" s="50" t="s">
        <v>25</v>
      </c>
      <c r="P11" s="70">
        <v>46555556</v>
      </c>
      <c r="Q11" s="50"/>
      <c r="R11" s="80">
        <f>S11/P11</f>
        <v>1.0658296079634406E-3</v>
      </c>
      <c r="S11" s="86">
        <v>49620.29</v>
      </c>
      <c r="T11" s="86">
        <v>0</v>
      </c>
      <c r="U11" s="86">
        <v>49620.29</v>
      </c>
      <c r="V11" s="86">
        <v>49620.29</v>
      </c>
      <c r="W11" s="86">
        <v>0</v>
      </c>
      <c r="X11" s="47"/>
      <c r="Y11" s="47" t="s">
        <v>31</v>
      </c>
    </row>
    <row r="12" spans="1:25" s="33" customFormat="1" x14ac:dyDescent="0.25">
      <c r="A12" s="51"/>
      <c r="B12" s="51"/>
      <c r="C12" s="51"/>
      <c r="D12" s="51"/>
      <c r="E12" s="58"/>
      <c r="F12" s="58"/>
      <c r="G12" s="58"/>
      <c r="H12" s="51"/>
      <c r="I12" s="51"/>
      <c r="J12" s="65"/>
      <c r="K12" s="51"/>
      <c r="L12" s="51"/>
      <c r="M12" s="51"/>
      <c r="N12" s="71"/>
      <c r="O12" s="51"/>
      <c r="P12" s="71">
        <v>93111112</v>
      </c>
      <c r="Q12" s="51"/>
      <c r="R12" s="81"/>
      <c r="S12" s="91">
        <f>SUM(S10:S11)</f>
        <v>-89433.322399699769</v>
      </c>
      <c r="T12" s="91">
        <f t="shared" ref="T12:W12" si="0">SUM(T10:T11)</f>
        <v>-139053.61239969978</v>
      </c>
      <c r="U12" s="87">
        <f t="shared" si="0"/>
        <v>49620.29</v>
      </c>
      <c r="V12" s="91">
        <f t="shared" si="0"/>
        <v>-89196.664990033081</v>
      </c>
      <c r="W12" s="91">
        <f t="shared" si="0"/>
        <v>-236.65740966666669</v>
      </c>
      <c r="X12" s="46"/>
      <c r="Y12" s="46"/>
    </row>
    <row r="13" spans="1:25" s="33" customFormat="1" x14ac:dyDescent="0.25">
      <c r="A13" s="51" t="s">
        <v>39</v>
      </c>
      <c r="B13" s="51"/>
      <c r="C13" s="51"/>
      <c r="D13" s="51"/>
      <c r="E13" s="58"/>
      <c r="F13" s="58"/>
      <c r="G13" s="58"/>
      <c r="H13" s="51"/>
      <c r="I13" s="51"/>
      <c r="J13" s="65"/>
      <c r="K13" s="51"/>
      <c r="L13" s="51"/>
      <c r="M13" s="51"/>
      <c r="N13" s="71"/>
      <c r="O13" s="51"/>
      <c r="P13" s="71"/>
      <c r="Q13" s="51"/>
      <c r="R13" s="81"/>
      <c r="S13" s="87"/>
      <c r="T13" s="87"/>
      <c r="U13" s="87"/>
      <c r="V13" s="87"/>
      <c r="W13" s="87"/>
      <c r="X13" s="46"/>
      <c r="Y13" s="46"/>
    </row>
    <row r="14" spans="1:25" x14ac:dyDescent="0.25">
      <c r="A14" s="49" t="s">
        <v>35</v>
      </c>
      <c r="B14" s="49" t="s">
        <v>35</v>
      </c>
      <c r="C14" s="49">
        <v>3</v>
      </c>
      <c r="D14" s="49" t="s">
        <v>36</v>
      </c>
      <c r="E14" s="56">
        <v>41450</v>
      </c>
      <c r="F14" s="56">
        <v>41456</v>
      </c>
      <c r="G14" s="56">
        <v>43283</v>
      </c>
      <c r="H14" s="49" t="s">
        <v>37</v>
      </c>
      <c r="I14" s="49" t="s">
        <v>29</v>
      </c>
      <c r="J14" s="63">
        <v>8.8000000000000005E-3</v>
      </c>
      <c r="K14" s="49" t="s">
        <v>38</v>
      </c>
      <c r="L14" s="49" t="s">
        <v>34</v>
      </c>
      <c r="M14" s="49" t="s">
        <v>25</v>
      </c>
      <c r="N14" s="69">
        <v>2000000</v>
      </c>
      <c r="O14" s="49" t="s">
        <v>25</v>
      </c>
      <c r="P14" s="69">
        <v>1000000</v>
      </c>
      <c r="Q14" s="49"/>
      <c r="R14" s="90">
        <v>-1.5760183623379817E-2</v>
      </c>
      <c r="S14" s="89">
        <v>-15760.183623379817</v>
      </c>
      <c r="T14" s="89">
        <v>-15760.183623379817</v>
      </c>
      <c r="U14" s="85">
        <v>0</v>
      </c>
      <c r="V14" s="89">
        <v>-13202.072512268705</v>
      </c>
      <c r="W14" s="89">
        <v>-2558.1111111111118</v>
      </c>
      <c r="X14" s="47"/>
      <c r="Y14" s="47" t="s">
        <v>40</v>
      </c>
    </row>
    <row r="15" spans="1:25" x14ac:dyDescent="0.25">
      <c r="A15" s="49" t="s">
        <v>41</v>
      </c>
      <c r="B15" s="49" t="s">
        <v>41</v>
      </c>
      <c r="C15" s="49">
        <v>1</v>
      </c>
      <c r="D15" s="49" t="s">
        <v>27</v>
      </c>
      <c r="E15" s="56">
        <v>41593</v>
      </c>
      <c r="F15" s="56">
        <v>41597</v>
      </c>
      <c r="G15" s="56">
        <v>43039</v>
      </c>
      <c r="H15" s="49" t="s">
        <v>37</v>
      </c>
      <c r="I15" s="49" t="s">
        <v>29</v>
      </c>
      <c r="J15" s="63">
        <v>6.7999999999999996E-3</v>
      </c>
      <c r="K15" s="49" t="s">
        <v>38</v>
      </c>
      <c r="L15" s="49" t="s">
        <v>34</v>
      </c>
      <c r="M15" s="49" t="s">
        <v>25</v>
      </c>
      <c r="N15" s="69">
        <v>3600000</v>
      </c>
      <c r="O15" s="49" t="s">
        <v>25</v>
      </c>
      <c r="P15" s="69">
        <v>2442857.17</v>
      </c>
      <c r="Q15" s="49"/>
      <c r="R15" s="90">
        <v>-1.4057041740127682E-2</v>
      </c>
      <c r="S15" s="89">
        <v>-34339.345203860183</v>
      </c>
      <c r="T15" s="89">
        <v>-34339.345203860183</v>
      </c>
      <c r="U15" s="85">
        <v>0</v>
      </c>
      <c r="V15" s="89">
        <v>-30752.620164007683</v>
      </c>
      <c r="W15" s="89">
        <v>-3586.7250398524998</v>
      </c>
      <c r="X15" s="47"/>
      <c r="Y15" s="47" t="s">
        <v>42</v>
      </c>
    </row>
    <row r="16" spans="1:25" x14ac:dyDescent="0.25">
      <c r="A16" s="50" t="s">
        <v>43</v>
      </c>
      <c r="B16" s="50" t="s">
        <v>43</v>
      </c>
      <c r="C16" s="50">
        <v>2</v>
      </c>
      <c r="D16" s="50" t="s">
        <v>27</v>
      </c>
      <c r="E16" s="57">
        <v>41593</v>
      </c>
      <c r="F16" s="57">
        <v>42124</v>
      </c>
      <c r="G16" s="57">
        <v>43039</v>
      </c>
      <c r="H16" s="50" t="s">
        <v>37</v>
      </c>
      <c r="I16" s="50" t="s">
        <v>29</v>
      </c>
      <c r="J16" s="64">
        <v>9.5999999999999992E-3</v>
      </c>
      <c r="K16" s="50" t="s">
        <v>38</v>
      </c>
      <c r="L16" s="50" t="s">
        <v>34</v>
      </c>
      <c r="M16" s="50" t="s">
        <v>25</v>
      </c>
      <c r="N16" s="70">
        <v>600000</v>
      </c>
      <c r="O16" s="50" t="s">
        <v>25</v>
      </c>
      <c r="P16" s="70">
        <v>518181.83</v>
      </c>
      <c r="Q16" s="50"/>
      <c r="R16" s="93">
        <v>-1.8265400765333378E-2</v>
      </c>
      <c r="S16" s="92">
        <v>-9464.7987942638501</v>
      </c>
      <c r="T16" s="92">
        <v>-9464.7987942638501</v>
      </c>
      <c r="U16" s="86">
        <v>0</v>
      </c>
      <c r="V16" s="92">
        <v>-8450.0692256663515</v>
      </c>
      <c r="W16" s="92">
        <v>-1014.7295685974998</v>
      </c>
      <c r="X16" s="47"/>
      <c r="Y16" s="47" t="s">
        <v>44</v>
      </c>
    </row>
    <row r="17" spans="1:25" s="33" customFormat="1" x14ac:dyDescent="0.25">
      <c r="A17" s="51"/>
      <c r="B17" s="51"/>
      <c r="C17" s="51"/>
      <c r="D17" s="51"/>
      <c r="E17" s="58"/>
      <c r="F17" s="58"/>
      <c r="G17" s="58"/>
      <c r="H17" s="51"/>
      <c r="I17" s="51"/>
      <c r="J17" s="65"/>
      <c r="K17" s="51"/>
      <c r="L17" s="51"/>
      <c r="M17" s="51"/>
      <c r="N17" s="71"/>
      <c r="O17" s="51"/>
      <c r="P17" s="71">
        <v>3961039</v>
      </c>
      <c r="Q17" s="51"/>
      <c r="R17" s="81"/>
      <c r="S17" s="91">
        <v>-59564.32762150385</v>
      </c>
      <c r="T17" s="91">
        <v>-59564.32762150385</v>
      </c>
      <c r="U17" s="87">
        <v>0</v>
      </c>
      <c r="V17" s="91">
        <v>-52404.761901942744</v>
      </c>
      <c r="W17" s="91">
        <v>-7159.5657195611111</v>
      </c>
      <c r="X17" s="46"/>
      <c r="Y17" s="46"/>
    </row>
    <row r="18" spans="1:25" s="33" customFormat="1" x14ac:dyDescent="0.25">
      <c r="A18" s="51"/>
      <c r="B18" s="51"/>
      <c r="C18" s="51"/>
      <c r="D18" s="51"/>
      <c r="E18" s="58"/>
      <c r="F18" s="58"/>
      <c r="G18" s="58"/>
      <c r="H18" s="51"/>
      <c r="I18" s="51"/>
      <c r="J18" s="65"/>
      <c r="K18" s="51"/>
      <c r="L18" s="51"/>
      <c r="M18" s="51"/>
      <c r="N18" s="71"/>
      <c r="O18" s="51"/>
      <c r="P18" s="71"/>
      <c r="Q18" s="51"/>
      <c r="R18" s="81"/>
      <c r="S18" s="87"/>
      <c r="T18" s="87"/>
      <c r="U18" s="87"/>
      <c r="V18" s="87"/>
      <c r="W18" s="87"/>
      <c r="X18" s="46"/>
      <c r="Y18" s="46"/>
    </row>
    <row r="19" spans="1:25" s="33" customFormat="1" x14ac:dyDescent="0.25">
      <c r="A19" s="51"/>
      <c r="B19" s="51"/>
      <c r="C19" s="51"/>
      <c r="D19" s="51"/>
      <c r="E19" s="58"/>
      <c r="F19" s="58"/>
      <c r="G19" s="58"/>
      <c r="H19" s="51"/>
      <c r="I19" s="51"/>
      <c r="J19" s="65"/>
      <c r="K19" s="51"/>
      <c r="L19" s="51"/>
      <c r="M19" s="51"/>
      <c r="N19" s="72" t="s">
        <v>45</v>
      </c>
      <c r="O19" s="52"/>
      <c r="P19" s="72">
        <v>97072151</v>
      </c>
      <c r="Q19" s="52"/>
      <c r="R19" s="82"/>
      <c r="S19" s="94">
        <f>S12+S17</f>
        <v>-148997.65002120362</v>
      </c>
      <c r="T19" s="94">
        <f t="shared" ref="T19:W19" si="1">T12+T17</f>
        <v>-198617.94002120363</v>
      </c>
      <c r="U19" s="88">
        <f t="shared" si="1"/>
        <v>49620.29</v>
      </c>
      <c r="V19" s="94">
        <f t="shared" si="1"/>
        <v>-141601.42689197583</v>
      </c>
      <c r="W19" s="94">
        <f t="shared" si="1"/>
        <v>-7396.2231292277775</v>
      </c>
      <c r="X19" s="46"/>
      <c r="Y19" s="46"/>
    </row>
    <row r="20" spans="1:25" x14ac:dyDescent="0.25">
      <c r="A20" s="49"/>
      <c r="B20" s="49"/>
      <c r="C20" s="49"/>
      <c r="D20" s="49"/>
      <c r="E20" s="56"/>
      <c r="F20" s="56"/>
      <c r="G20" s="56"/>
      <c r="H20" s="49"/>
      <c r="I20" s="49"/>
      <c r="J20" s="63"/>
      <c r="K20" s="49"/>
      <c r="L20" s="49"/>
      <c r="M20" s="49"/>
      <c r="N20" s="69"/>
      <c r="O20" s="49"/>
      <c r="P20" s="69"/>
      <c r="Q20" s="49"/>
      <c r="R20" s="79"/>
      <c r="S20" s="85"/>
      <c r="T20" s="85"/>
      <c r="U20" s="85"/>
      <c r="V20" s="85"/>
      <c r="W20" s="85"/>
      <c r="X20" s="47"/>
      <c r="Y20" s="47"/>
    </row>
    <row r="21" spans="1:25" x14ac:dyDescent="0.25">
      <c r="A21" s="49"/>
      <c r="B21" s="49"/>
      <c r="C21" s="49"/>
      <c r="D21" s="49"/>
      <c r="E21" s="56"/>
      <c r="F21" s="56"/>
      <c r="G21" s="56"/>
      <c r="H21" s="49"/>
      <c r="I21" s="49"/>
      <c r="J21" s="63"/>
      <c r="K21" s="49"/>
      <c r="L21" s="49"/>
      <c r="M21" s="49"/>
      <c r="N21" s="69"/>
      <c r="O21" s="49"/>
      <c r="P21" s="69"/>
      <c r="Q21" s="49"/>
      <c r="R21" s="79"/>
      <c r="S21" s="85"/>
      <c r="T21" s="85"/>
      <c r="U21" s="85"/>
      <c r="V21" s="85"/>
      <c r="W21" s="85"/>
      <c r="X21" s="47"/>
      <c r="Y21" s="47"/>
    </row>
    <row r="22" spans="1:25" x14ac:dyDescent="0.25">
      <c r="A22" s="49"/>
      <c r="B22" s="49"/>
      <c r="C22" s="49"/>
      <c r="D22" s="49"/>
      <c r="E22" s="56"/>
      <c r="F22" s="56"/>
      <c r="G22" s="56"/>
      <c r="H22" s="49"/>
      <c r="I22" s="49"/>
      <c r="J22" s="63"/>
      <c r="K22" s="49"/>
      <c r="L22" s="49"/>
      <c r="M22" s="49"/>
      <c r="N22" s="69"/>
      <c r="O22" s="49"/>
      <c r="P22" s="69"/>
      <c r="Q22" s="49"/>
      <c r="R22" s="79"/>
      <c r="S22" s="85"/>
      <c r="T22" s="85"/>
      <c r="U22" s="85"/>
      <c r="V22" s="85"/>
      <c r="W22" s="85"/>
      <c r="X22" s="47"/>
      <c r="Y22" s="47"/>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7" t="s">
        <v>23</v>
      </c>
      <c r="B2" s="117"/>
      <c r="C2" s="117"/>
      <c r="D2" s="10"/>
      <c r="E2" s="10"/>
      <c r="F2" s="9"/>
      <c r="G2" s="15"/>
      <c r="H2" s="15"/>
      <c r="I2" s="15"/>
      <c r="J2" s="15"/>
    </row>
    <row r="3" spans="1:10" s="16" customFormat="1" ht="15.6" x14ac:dyDescent="0.3">
      <c r="A3" s="119"/>
      <c r="B3" s="119"/>
      <c r="C3" s="119"/>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2016-04-06T11:11:58Z</dcterms:modified>
</cp:coreProperties>
</file>