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130888C8-EDBC-4B91-AB57-981EAD3B5FB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V14" i="1"/>
  <c r="U14" i="1"/>
  <c r="T14" i="1"/>
  <c r="S14" i="1"/>
  <c r="P14" i="1"/>
</calcChain>
</file>

<file path=xl/sharedStrings.xml><?xml version="1.0" encoding="utf-8"?>
<sst xmlns="http://schemas.openxmlformats.org/spreadsheetml/2006/main" count="64" uniqueCount="43">
  <si>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</si>
  <si>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</si>
  <si>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</si>
  <si>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</si>
  <si>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</si>
  <si>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</si>
  <si>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</si>
  <si>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</si>
  <si>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</si>
  <si>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</si>
  <si>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</si>
  <si>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</si>
  <si>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</si>
  <si>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</si>
  <si>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</si>
  <si>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</si>
  <si>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</si>
  <si>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</si>
  <si>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</si>
  <si>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</si>
  <si>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</si>
  <si>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</si>
  <si>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</si>
  <si>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</si>
  <si>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</si>
  <si>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30/12/2022</t>
  </si>
  <si>
    <t>Calculation Date: 04/01/2023</t>
  </si>
  <si>
    <t>EUR</t>
  </si>
  <si>
    <t>HSBC04-D</t>
  </si>
  <si>
    <t>HSBC</t>
  </si>
  <si>
    <t>BUY</t>
  </si>
  <si>
    <t>Cap</t>
  </si>
  <si>
    <t>Euribor3m</t>
  </si>
  <si>
    <t>Derivatives - Cap</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</si>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</sst>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xf numFmtId="0" fontId="28" fillId="0" borderId="0" xfId="0" applyFont="1"/>
    <xf numFmtId="0" fontId="33" fillId="0" borderId="0" xfId="0" applyFont="1"/>
    <xf numFmtId="164" fontId="55" fillId="29" borderId="0" xfId="0" applyNumberFormat="1" applyFont="1" applyFill="1" applyAlignment="1">
      <alignment horizont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P13" sqref="P13"/>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s="16" customFormat="1" ht="15.75" x14ac:dyDescent="0.25">
      <c r="A2" s="88" t="s">
        <v>25</v>
      </c>
      <c r="B2" s="89"/>
      <c r="C2" s="89"/>
      <c r="D2" s="89"/>
      <c r="E2" s="46"/>
      <c r="F2" s="46"/>
      <c r="G2" s="46"/>
      <c r="H2" s="35"/>
      <c r="I2" s="35"/>
      <c r="J2" s="51"/>
      <c r="K2" s="35"/>
      <c r="L2" s="35"/>
      <c r="N2" s="59"/>
      <c r="P2" s="66"/>
      <c r="R2" s="68"/>
      <c r="S2" s="66"/>
      <c r="T2" s="15"/>
      <c r="U2" s="15"/>
      <c r="V2" s="15"/>
      <c r="W2" s="15"/>
      <c r="Z2" s="35"/>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s="16" customFormat="1" ht="15.75" x14ac:dyDescent="0.25">
      <c r="A3" s="90" t="s">
        <v>26</v>
      </c>
      <c r="B3" s="91"/>
      <c r="C3" s="91"/>
      <c r="D3" s="91"/>
      <c r="E3" s="46"/>
      <c r="F3" s="46"/>
      <c r="G3" s="46"/>
      <c r="H3" s="35"/>
      <c r="I3" s="35"/>
      <c r="J3" s="51"/>
      <c r="K3" s="35"/>
      <c r="L3" s="35"/>
      <c r="N3" s="59"/>
      <c r="P3" s="66"/>
      <c r="R3" s="68"/>
      <c r="S3" s="66"/>
      <c r="T3" s="15"/>
      <c r="U3" s="15"/>
      <c r="V3" s="15"/>
      <c r="W3" s="15"/>
      <c r="Z3" s="35"/>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5" t="s">
        <v>0</v>
      </c>
      <c r="W4" s="95"/>
      <c r="Z4" s="35"/>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96" t="s">
        <v>1</v>
      </c>
      <c r="W5" s="96"/>
      <c r="Z5" s="35"/>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row>
    <row r="6" spans="1:91" s="21" customFormat="1" x14ac:dyDescent="0.2">
      <c r="A6" s="85" t="s">
        <v>16</v>
      </c>
      <c r="B6" s="92" t="s">
        <v>2</v>
      </c>
      <c r="C6" s="85" t="s">
        <v>18</v>
      </c>
      <c r="D6" s="116" t="s">
        <v>3</v>
      </c>
      <c r="E6" s="99" t="s">
        <v>4</v>
      </c>
      <c r="F6" s="99" t="s">
        <v>5</v>
      </c>
      <c r="G6" s="99" t="s">
        <v>6</v>
      </c>
      <c r="H6" s="117" t="s">
        <v>19</v>
      </c>
      <c r="I6" s="118"/>
      <c r="J6" s="113" t="s">
        <v>22</v>
      </c>
      <c r="K6" s="117" t="s">
        <v>20</v>
      </c>
      <c r="L6" s="118"/>
      <c r="M6" s="123" t="s">
        <v>7</v>
      </c>
      <c r="N6" s="124"/>
      <c r="O6" s="102" t="s">
        <v>8</v>
      </c>
      <c r="P6" s="103"/>
      <c r="Q6" s="20"/>
      <c r="R6" s="97" t="s">
        <v>15</v>
      </c>
      <c r="S6" s="97"/>
      <c r="T6" s="97"/>
      <c r="U6" s="97"/>
      <c r="V6" s="97"/>
      <c r="W6" s="98"/>
      <c r="Y6" s="116" t="s">
        <v>21</v>
      </c>
      <c r="Z6" s="85" t="s">
        <v>23</v>
      </c>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row>
    <row r="7" spans="1:91" s="21" customFormat="1" x14ac:dyDescent="0.2">
      <c r="A7" s="93"/>
      <c r="B7" s="92"/>
      <c r="C7" s="93"/>
      <c r="D7" s="86"/>
      <c r="E7" s="100"/>
      <c r="F7" s="100"/>
      <c r="G7" s="100"/>
      <c r="H7" s="119"/>
      <c r="I7" s="120"/>
      <c r="J7" s="114"/>
      <c r="K7" s="119"/>
      <c r="L7" s="120"/>
      <c r="M7" s="125"/>
      <c r="N7" s="126"/>
      <c r="O7" s="104"/>
      <c r="P7" s="105"/>
      <c r="Q7" s="20"/>
      <c r="R7" s="108" t="s">
        <v>27</v>
      </c>
      <c r="S7" s="109"/>
      <c r="T7" s="109"/>
      <c r="U7" s="109"/>
      <c r="V7" s="109"/>
      <c r="W7" s="110"/>
      <c r="Y7" s="86"/>
      <c r="Z7" s="86"/>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row>
    <row r="8" spans="1:91" s="21" customFormat="1" x14ac:dyDescent="0.2">
      <c r="A8" s="94"/>
      <c r="B8" s="92"/>
      <c r="C8" s="94"/>
      <c r="D8" s="87"/>
      <c r="E8" s="101"/>
      <c r="F8" s="101"/>
      <c r="G8" s="101"/>
      <c r="H8" s="121"/>
      <c r="I8" s="122"/>
      <c r="J8" s="115"/>
      <c r="K8" s="121"/>
      <c r="L8" s="122"/>
      <c r="M8" s="127"/>
      <c r="N8" s="128"/>
      <c r="O8" s="106"/>
      <c r="P8" s="107"/>
      <c r="Q8" s="20"/>
      <c r="R8" s="111" t="s">
        <v>9</v>
      </c>
      <c r="S8" s="112"/>
      <c r="T8" s="77" t="s">
        <v>10</v>
      </c>
      <c r="U8" s="77" t="s">
        <v>11</v>
      </c>
      <c r="V8" s="77" t="s">
        <v>12</v>
      </c>
      <c r="W8" s="77" t="s">
        <v>13</v>
      </c>
      <c r="Y8" s="87"/>
      <c r="Z8" s="87"/>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4</v>
      </c>
      <c r="D10" s="42" t="s">
        <v>29</v>
      </c>
      <c r="E10" s="48">
        <v>43402</v>
      </c>
      <c r="F10" s="48">
        <v>44819</v>
      </c>
      <c r="G10" s="48">
        <v>45184</v>
      </c>
      <c r="H10" s="42" t="s">
        <v>30</v>
      </c>
      <c r="I10" s="42" t="s">
        <v>31</v>
      </c>
      <c r="J10" s="54">
        <v>1.4999999999999999E-2</v>
      </c>
      <c r="K10" s="42"/>
      <c r="L10" s="42" t="s">
        <v>32</v>
      </c>
      <c r="M10" s="42" t="s">
        <v>27</v>
      </c>
      <c r="N10" s="61">
        <v>14100000</v>
      </c>
      <c r="O10" s="42" t="s">
        <v>27</v>
      </c>
      <c r="P10" s="61">
        <v>14100000</v>
      </c>
      <c r="Q10" s="42"/>
      <c r="R10" s="70">
        <v>1.0268504444251623E-2</v>
      </c>
      <c r="S10" s="74">
        <v>144785.91266394788</v>
      </c>
      <c r="T10" s="74">
        <v>144782.93645635623</v>
      </c>
      <c r="U10" s="74">
        <v>2.9762075916514732</v>
      </c>
      <c r="V10" s="74">
        <v>144573.0162375966</v>
      </c>
      <c r="W10" s="74">
        <v>212.89642635128698</v>
      </c>
      <c r="X10" s="40"/>
      <c r="Y10" s="40" t="s">
        <v>34</v>
      </c>
    </row>
    <row r="11" spans="1:91" x14ac:dyDescent="0.2">
      <c r="A11" s="42" t="s">
        <v>35</v>
      </c>
      <c r="B11" s="42" t="s">
        <v>35</v>
      </c>
      <c r="C11" s="42">
        <v>5</v>
      </c>
      <c r="D11" s="42" t="s">
        <v>29</v>
      </c>
      <c r="E11" s="48">
        <v>43402</v>
      </c>
      <c r="F11" s="48">
        <v>45184</v>
      </c>
      <c r="G11" s="48">
        <v>45551</v>
      </c>
      <c r="H11" s="42" t="s">
        <v>30</v>
      </c>
      <c r="I11" s="42" t="s">
        <v>31</v>
      </c>
      <c r="J11" s="54">
        <v>1.4999999999999999E-2</v>
      </c>
      <c r="K11" s="42"/>
      <c r="L11" s="42" t="s">
        <v>32</v>
      </c>
      <c r="M11" s="42" t="s">
        <v>27</v>
      </c>
      <c r="N11" s="61">
        <v>14100000</v>
      </c>
      <c r="O11" s="42" t="s">
        <v>27</v>
      </c>
      <c r="P11" s="61">
        <v>0</v>
      </c>
      <c r="Q11" s="42"/>
      <c r="R11" s="70">
        <v>1.9791367568532281E-2</v>
      </c>
      <c r="S11" s="74">
        <v>279058.28271630517</v>
      </c>
      <c r="T11" s="74">
        <v>276198.09684959333</v>
      </c>
      <c r="U11" s="74">
        <v>2860.1858667118358</v>
      </c>
      <c r="V11" s="74">
        <v>278845.38628995389</v>
      </c>
      <c r="W11" s="74">
        <v>212.89642635128698</v>
      </c>
      <c r="X11" s="40"/>
      <c r="Y11" s="40" t="s">
        <v>36</v>
      </c>
    </row>
    <row r="12" spans="1:91" x14ac:dyDescent="0.2">
      <c r="A12" s="42" t="s">
        <v>37</v>
      </c>
      <c r="B12" s="42" t="s">
        <v>37</v>
      </c>
      <c r="C12" s="42">
        <v>6</v>
      </c>
      <c r="D12" s="42" t="s">
        <v>29</v>
      </c>
      <c r="E12" s="48">
        <v>43402</v>
      </c>
      <c r="F12" s="48">
        <v>45551</v>
      </c>
      <c r="G12" s="48">
        <v>45915</v>
      </c>
      <c r="H12" s="42" t="s">
        <v>30</v>
      </c>
      <c r="I12" s="42" t="s">
        <v>31</v>
      </c>
      <c r="J12" s="54">
        <v>1.4999999999999999E-2</v>
      </c>
      <c r="K12" s="42"/>
      <c r="L12" s="42" t="s">
        <v>32</v>
      </c>
      <c r="M12" s="42" t="s">
        <v>27</v>
      </c>
      <c r="N12" s="61">
        <v>14100000</v>
      </c>
      <c r="O12" s="42" t="s">
        <v>27</v>
      </c>
      <c r="P12" s="61">
        <v>0</v>
      </c>
      <c r="Q12" s="42"/>
      <c r="R12" s="70">
        <v>1.5864232201546136E-2</v>
      </c>
      <c r="S12" s="74">
        <v>223685.67404180052</v>
      </c>
      <c r="T12" s="74">
        <v>205069.65372811691</v>
      </c>
      <c r="U12" s="74">
        <v>18616.020313683606</v>
      </c>
      <c r="V12" s="74">
        <v>223472.77761544925</v>
      </c>
      <c r="W12" s="74">
        <v>212.89642635128698</v>
      </c>
      <c r="X12" s="40"/>
      <c r="Y12" s="40" t="s">
        <v>38</v>
      </c>
    </row>
    <row r="13" spans="1:91" x14ac:dyDescent="0.2">
      <c r="A13" s="43" t="s">
        <v>39</v>
      </c>
      <c r="B13" s="43" t="s">
        <v>39</v>
      </c>
      <c r="C13" s="43">
        <v>8</v>
      </c>
      <c r="D13" s="43" t="s">
        <v>29</v>
      </c>
      <c r="E13" s="49">
        <v>43402</v>
      </c>
      <c r="F13" s="49">
        <v>43724</v>
      </c>
      <c r="G13" s="49">
        <v>45551</v>
      </c>
      <c r="H13" s="43" t="s">
        <v>40</v>
      </c>
      <c r="I13" s="43" t="s">
        <v>41</v>
      </c>
      <c r="J13" s="55">
        <v>2E-3</v>
      </c>
      <c r="K13" s="43"/>
      <c r="L13" s="43"/>
      <c r="M13" s="43" t="s">
        <v>27</v>
      </c>
      <c r="N13" s="62">
        <v>3558082.19178082</v>
      </c>
      <c r="O13" s="43" t="s">
        <v>27</v>
      </c>
      <c r="P13" s="62">
        <v>39556602.739726</v>
      </c>
      <c r="Q13" s="43"/>
      <c r="R13" s="79">
        <v>-4.4931803526222095E-3</v>
      </c>
      <c r="S13" s="78">
        <v>-177734.95024661871</v>
      </c>
      <c r="T13" s="75">
        <v>0</v>
      </c>
      <c r="U13" s="78">
        <v>-177734.95024661871</v>
      </c>
      <c r="V13" s="78">
        <v>-154220.74750689269</v>
      </c>
      <c r="W13" s="78">
        <v>-23514.20273972601</v>
      </c>
      <c r="X13" s="40"/>
      <c r="Y13" s="40"/>
    </row>
    <row r="14" spans="1:91" s="32" customFormat="1" x14ac:dyDescent="0.2">
      <c r="A14" s="41"/>
      <c r="B14" s="41"/>
      <c r="C14" s="41"/>
      <c r="D14" s="41"/>
      <c r="E14" s="47"/>
      <c r="F14" s="47"/>
      <c r="G14" s="47"/>
      <c r="H14" s="41"/>
      <c r="I14" s="41"/>
      <c r="J14" s="53"/>
      <c r="K14" s="41"/>
      <c r="L14" s="41"/>
      <c r="M14" s="41"/>
      <c r="N14" s="60"/>
      <c r="O14" s="41"/>
      <c r="P14" s="60">
        <f>SUM(P10:P13)</f>
        <v>53656602.739726</v>
      </c>
      <c r="Q14" s="41"/>
      <c r="R14" s="69"/>
      <c r="S14" s="60">
        <f t="shared" ref="S14:W14" si="0">SUM(S10:S13)</f>
        <v>469794.91917543486</v>
      </c>
      <c r="T14" s="60">
        <f t="shared" si="0"/>
        <v>626050.68703406642</v>
      </c>
      <c r="U14" s="84">
        <f t="shared" si="0"/>
        <v>-156255.76785863162</v>
      </c>
      <c r="V14" s="60">
        <f t="shared" si="0"/>
        <v>492670.43263610709</v>
      </c>
      <c r="W14" s="84">
        <f t="shared" si="0"/>
        <v>-22875.513460672148</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73"/>
      <c r="V15" s="73"/>
      <c r="W15" s="73"/>
      <c r="X15" s="39"/>
      <c r="Y15" s="39"/>
      <c r="Z15" s="37"/>
    </row>
    <row r="16" spans="1:91" s="32" customFormat="1" x14ac:dyDescent="0.2">
      <c r="A16" s="41"/>
      <c r="B16" s="41"/>
      <c r="C16" s="41"/>
      <c r="D16" s="41"/>
      <c r="E16" s="47"/>
      <c r="F16" s="47"/>
      <c r="G16" s="47"/>
      <c r="H16" s="41"/>
      <c r="I16" s="41"/>
      <c r="J16" s="53"/>
      <c r="K16" s="41"/>
      <c r="L16" s="41"/>
      <c r="M16" s="41"/>
      <c r="N16" s="63" t="s">
        <v>42</v>
      </c>
      <c r="O16" s="44"/>
      <c r="P16" s="63">
        <v>53656602.739726</v>
      </c>
      <c r="Q16" s="44"/>
      <c r="R16" s="71"/>
      <c r="S16" s="76">
        <v>469794.91917543486</v>
      </c>
      <c r="T16" s="76">
        <v>626050.68703406642</v>
      </c>
      <c r="U16" s="80">
        <v>-156255.76785863162</v>
      </c>
      <c r="V16" s="76">
        <v>492670.43263610709</v>
      </c>
      <c r="W16" s="80">
        <v>-22875.513460672148</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9" t="s">
        <v>17</v>
      </c>
      <c r="B2" s="89"/>
      <c r="C2" s="89"/>
      <c r="D2" s="10"/>
      <c r="E2" s="10"/>
      <c r="F2" s="9"/>
      <c r="G2" s="15"/>
      <c r="H2" s="15"/>
      <c r="I2" s="15"/>
      <c r="J2" s="15"/>
    </row>
    <row r="3" spans="1:10" s="16" customFormat="1" ht="15.75" x14ac:dyDescent="0.25">
      <c r="A3" s="91"/>
      <c r="B3" s="91"/>
      <c r="C3" s="9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2023-01-16T13:26:18Z</dcterms:modified>
</cp:coreProperties>
</file>