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XAIL\TE\2025-12-31\"/>
    </mc:Choice>
  </mc:AlternateContent>
  <xr:revisionPtr revIDLastSave="0" documentId="13_ncr:1_{5843DEC2-3DD9-4F58-B0A1-575EA05CB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8" i="3"/>
  <c r="L9" i="3"/>
  <c r="L10" i="3"/>
  <c r="H4" i="3"/>
  <c r="G4" i="3"/>
  <c r="J4" i="3" l="1"/>
  <c r="K4" i="3"/>
  <c r="C4" i="3" s="1"/>
  <c r="H2" i="3" l="1"/>
  <c r="AA1" i="6"/>
  <c r="U1" i="6"/>
  <c r="G2" i="3" l="1"/>
</calcChain>
</file>

<file path=xl/sharedStrings.xml><?xml version="1.0" encoding="utf-8"?>
<sst xmlns="http://schemas.openxmlformats.org/spreadsheetml/2006/main" count="1236" uniqueCount="52">
  <si>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</si>
  <si>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</si>
  <si>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</si>
  <si>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</si>
  <si>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</si>
  <si>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</si>
  <si>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</si>
  <si>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</si>
  <si>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</si>
  <si>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</si>
  <si>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</si>
  <si>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</si>
  <si>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</si>
  <si>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</si>
  <si>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</si>
  <si>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</si>
  <si>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</si>
  <si>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</si>
  <si>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</si>
  <si>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</si>
  <si>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</si>
  <si>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</si>
  <si>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</si>
  <si>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</si>
  <si>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</si>
  <si>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</si>
  <si>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</si>
  <si>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</si>
  <si>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</si>
  <si>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</si>
  <si>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Using market data of 01/10/2025</t>
  </si>
  <si>
    <t>Market data of 30/09/2025</t>
  </si>
  <si>
    <t>Financing</t>
  </si>
  <si>
    <t>Max(Euribor3m,0)</t>
  </si>
  <si>
    <t>ACT/360</t>
  </si>
  <si>
    <t>Hedge</t>
  </si>
  <si>
    <t>Max(Euribor3m-0.01,0)</t>
  </si>
  <si>
    <t>LCL01-D</t>
  </si>
  <si>
    <t>10002-F</t>
  </si>
  <si>
    <t>10001-F</t>
  </si>
  <si>
    <t>IREXAIL1B</t>
  </si>
  <si>
    <t>BRED01-D</t>
  </si>
  <si>
    <t>Prime payée Up-front €39'000</t>
  </si>
  <si>
    <t>Max(Euribor3m-0.005,0)</t>
  </si>
  <si>
    <t>IREXAIL2B</t>
  </si>
  <si>
    <t>BRED02-D</t>
  </si>
  <si>
    <t>Prime payée Up-front €187'000</t>
  </si>
  <si>
    <t>IREXAIL3B</t>
  </si>
  <si>
    <t>IREXAIL01P</t>
  </si>
  <si>
    <t>EXAIL - TRANCHE A</t>
  </si>
  <si>
    <t>IREXAIL02P</t>
  </si>
  <si>
    <t>EXAIL - TRANCHE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</si>
</sst>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/>
    </xf>
    <xf numFmtId="166" fontId="0" fillId="0" borderId="11" xfId="1" applyNumberFormat="1" applyFont="1" applyBorder="1"/>
    <xf numFmtId="164" fontId="0" fillId="0" borderId="0" xfId="0" applyNumberFormat="1"/>
    <xf numFmtId="168" fontId="2" fillId="3" borderId="7" xfId="1" applyNumberFormat="1" applyFont="1" applyFill="1" applyBorder="1" applyAlignment="1">
      <alignment horizontal="center"/>
    </xf>
    <xf numFmtId="14" fontId="0" fillId="0" borderId="0" xfId="0" applyNumberFormat="1" applyAlignment="1">
      <alignment vertical="center"/>
    </xf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1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11" bestFit="1" customWidth="1"/>
    <col min="6" max="6" width="23.42578125" bestFit="1" customWidth="1"/>
    <col min="7" max="7" width="22.85546875" bestFit="1" customWidth="1"/>
    <col min="8" max="8" width="22.85546875" style="11" bestFit="1" customWidth="1"/>
    <col min="9" max="9" width="23.5703125" bestFit="1" customWidth="1"/>
    <col min="10" max="10" width="22.85546875" bestFit="1" customWidth="1"/>
    <col min="11" max="11" width="22.85546875" style="11" bestFit="1" customWidth="1"/>
    <col min="12" max="12" width="19.140625" bestFit="1" customWidth="1"/>
    <col min="13" max="13" width="20.42578125" customWidth="1"/>
    <col min="14" max="14" width="16.28515625" bestFit="1" customWidth="1"/>
  </cols>
  <sheetData>
    <row r="1" spans="1:12" ht="23.25" x14ac:dyDescent="0.35">
      <c r="A1" s="7" t="s">
        <v>23</v>
      </c>
      <c r="B1" s="8"/>
      <c r="C1" s="22"/>
      <c r="H1" s="21"/>
      <c r="I1" s="23"/>
      <c r="J1" s="20"/>
      <c r="K1" s="21"/>
    </row>
    <row r="2" spans="1:12" x14ac:dyDescent="0.25">
      <c r="G2" s="31">
        <f>G4-J4</f>
        <v>1809451.4037329103</v>
      </c>
      <c r="H2" s="31">
        <f>H4-K4</f>
        <v>-1785132.8423479912</v>
      </c>
      <c r="I2" s="23"/>
      <c r="J2" s="20"/>
      <c r="K2" s="21"/>
    </row>
    <row r="3" spans="1:12" ht="15.75" thickBot="1" x14ac:dyDescent="0.3">
      <c r="H3" s="30"/>
      <c r="I3" s="23"/>
      <c r="J3" s="20"/>
      <c r="K3" s="30"/>
    </row>
    <row r="4" spans="1:12" ht="17.25" thickBot="1" x14ac:dyDescent="0.3">
      <c r="A4" s="2" t="s">
        <v>22</v>
      </c>
      <c r="B4" s="3"/>
      <c r="C4" s="32">
        <f>-(K4-H4)/(J4-G4)</f>
        <v>0.98656025724993235</v>
      </c>
      <c r="D4" s="4"/>
      <c r="E4" s="13"/>
      <c r="F4" s="14"/>
      <c r="G4" s="6">
        <f>SUM(G8:G936)</f>
        <v>-3600419.5489679971</v>
      </c>
      <c r="H4" s="29">
        <f>SUM(H8:H936)</f>
        <v>731315.05205507588</v>
      </c>
      <c r="J4" s="6">
        <f>SUM(J8:J936)</f>
        <v>-5409870.9527009074</v>
      </c>
      <c r="K4" s="29">
        <f>SUM(K8:K936)</f>
        <v>2516447.894403067</v>
      </c>
    </row>
    <row r="5" spans="1:12" x14ac:dyDescent="0.25">
      <c r="D5" s="4"/>
      <c r="E5" s="13"/>
      <c r="F5" s="14"/>
      <c r="G5" s="14"/>
      <c r="H5" s="13"/>
    </row>
    <row r="6" spans="1:12" x14ac:dyDescent="0.25">
      <c r="F6" s="35" t="s">
        <v>30</v>
      </c>
      <c r="G6" s="36"/>
      <c r="H6" s="37"/>
      <c r="I6" s="38" t="s">
        <v>24</v>
      </c>
      <c r="J6" s="36"/>
      <c r="K6" s="37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2" t="s">
        <v>19</v>
      </c>
      <c r="G7" s="10" t="s">
        <v>20</v>
      </c>
      <c r="H7" s="10" t="s">
        <v>21</v>
      </c>
      <c r="I7" s="12" t="s">
        <v>19</v>
      </c>
      <c r="J7" s="10" t="s">
        <v>20</v>
      </c>
      <c r="K7" s="10" t="s">
        <v>21</v>
      </c>
    </row>
    <row r="8" spans="1:12" x14ac:dyDescent="0.25">
      <c r="A8" s="33">
        <v>46112</v>
      </c>
      <c r="B8" s="33">
        <v>46203</v>
      </c>
      <c r="C8" s="34">
        <v>131257500</v>
      </c>
      <c r="D8" s="34">
        <v>95378539.285714298</v>
      </c>
      <c r="E8" s="34">
        <v>95378539.285714298</v>
      </c>
      <c r="F8" s="34">
        <v>-1963471.60942903</v>
      </c>
      <c r="G8" s="34">
        <v>-1426760.7872792899</v>
      </c>
      <c r="H8" s="34">
        <v>275431.20522854401</v>
      </c>
      <c r="I8" s="34">
        <v>-2958391.9938094602</v>
      </c>
      <c r="J8" s="34">
        <v>-2149721.78354835</v>
      </c>
      <c r="K8" s="34">
        <v>991496.64256589103</v>
      </c>
      <c r="L8">
        <f t="shared" ref="L8:L10" si="0">-(K8-H8)/(J8-G8)</f>
        <v>0.99046205954775091</v>
      </c>
    </row>
    <row r="9" spans="1:12" x14ac:dyDescent="0.25">
      <c r="A9" s="33">
        <v>46203</v>
      </c>
      <c r="B9" s="33">
        <v>46295</v>
      </c>
      <c r="C9" s="34">
        <v>124664864.130435</v>
      </c>
      <c r="D9" s="34">
        <v>91062053.532608703</v>
      </c>
      <c r="E9" s="34">
        <v>91062053.532608703</v>
      </c>
      <c r="F9" s="34">
        <v>-1901014.57458933</v>
      </c>
      <c r="G9" s="34">
        <v>-1388605.29921567</v>
      </c>
      <c r="H9" s="34">
        <v>266286.58221543801</v>
      </c>
      <c r="I9" s="34">
        <v>-2855591.69190179</v>
      </c>
      <c r="J9" s="34">
        <v>-2085880.7758629001</v>
      </c>
      <c r="K9" s="34">
        <v>953697.90782644495</v>
      </c>
      <c r="L9">
        <f t="shared" si="0"/>
        <v>0.98585329419062062</v>
      </c>
    </row>
    <row r="10" spans="1:12" x14ac:dyDescent="0.25">
      <c r="A10" s="33">
        <v>46295</v>
      </c>
      <c r="B10" s="33">
        <v>46387</v>
      </c>
      <c r="C10" s="34">
        <v>123580000</v>
      </c>
      <c r="D10" s="34">
        <v>30951104.347826101</v>
      </c>
      <c r="E10" s="34">
        <v>30951104.347826101</v>
      </c>
      <c r="F10" s="34">
        <v>-1895796.4671018301</v>
      </c>
      <c r="G10" s="34">
        <v>-474809.79345775099</v>
      </c>
      <c r="H10" s="34">
        <v>109826.02575734501</v>
      </c>
      <c r="I10" s="34">
        <v>-2841173.1999334199</v>
      </c>
      <c r="J10" s="34">
        <v>-711583.17026530497</v>
      </c>
      <c r="K10" s="34">
        <v>342579.82511313399</v>
      </c>
      <c r="L10">
        <f t="shared" si="0"/>
        <v>0.98302352440987451</v>
      </c>
    </row>
    <row r="11" spans="1:12" x14ac:dyDescent="0.25">
      <c r="A11" s="33">
        <v>46387</v>
      </c>
      <c r="B11" s="33">
        <v>46477</v>
      </c>
      <c r="C11" s="34">
        <v>116926166.666667</v>
      </c>
      <c r="D11" s="34">
        <v>20335000</v>
      </c>
      <c r="E11" s="34">
        <v>20335000</v>
      </c>
      <c r="F11" s="34">
        <v>-1783899.82545166</v>
      </c>
      <c r="G11" s="34">
        <v>-310243.66901528602</v>
      </c>
      <c r="H11" s="34">
        <v>79771.238853748902</v>
      </c>
      <c r="I11" s="34">
        <v>-2660438.1362945298</v>
      </c>
      <c r="J11" s="34">
        <v>-462685.22302435199</v>
      </c>
      <c r="K11" s="34">
        <v>228673.51889759701</v>
      </c>
      <c r="L11">
        <f>-(K11-H11)/(J11-G11)</f>
        <v>0.97678274806220233</v>
      </c>
    </row>
    <row r="12" spans="1:12" x14ac:dyDescent="0.25">
      <c r="A12" s="33"/>
      <c r="B12" s="33"/>
      <c r="C12" s="34"/>
      <c r="D12" s="34"/>
      <c r="E12" s="34"/>
      <c r="F12" s="34"/>
      <c r="G12" s="34"/>
      <c r="H12" s="34"/>
      <c r="I12" s="34"/>
      <c r="J12" s="34"/>
      <c r="K12" s="34"/>
    </row>
    <row r="13" spans="1:12" x14ac:dyDescent="0.25">
      <c r="A13" s="33"/>
      <c r="B13" s="33"/>
      <c r="E13"/>
      <c r="H13"/>
      <c r="K13"/>
    </row>
    <row r="14" spans="1:12" x14ac:dyDescent="0.25">
      <c r="A14" s="33"/>
      <c r="B14" s="33"/>
      <c r="E14"/>
      <c r="H14"/>
      <c r="K14"/>
    </row>
    <row r="15" spans="1:12" x14ac:dyDescent="0.25">
      <c r="A15" s="33"/>
      <c r="B15" s="33"/>
      <c r="E15"/>
      <c r="H15"/>
      <c r="K15"/>
    </row>
    <row r="16" spans="1:12" x14ac:dyDescent="0.25">
      <c r="A16" s="33"/>
      <c r="B16" s="33"/>
      <c r="E16"/>
      <c r="H16"/>
      <c r="K16"/>
    </row>
    <row r="17" spans="1:11" x14ac:dyDescent="0.25">
      <c r="A17" s="33"/>
      <c r="B17" s="33"/>
      <c r="E17"/>
      <c r="H17"/>
      <c r="K17"/>
    </row>
    <row r="18" spans="1:11" x14ac:dyDescent="0.25">
      <c r="A18" s="33"/>
      <c r="B18" s="33"/>
      <c r="E18"/>
      <c r="H18"/>
      <c r="K18"/>
    </row>
    <row r="19" spans="1:11" x14ac:dyDescent="0.25">
      <c r="A19" s="33"/>
      <c r="B19" s="33"/>
      <c r="E19"/>
      <c r="H19"/>
      <c r="K19"/>
    </row>
    <row r="20" spans="1:11" x14ac:dyDescent="0.25">
      <c r="A20" s="33"/>
      <c r="B20" s="33"/>
      <c r="E20"/>
      <c r="H20"/>
      <c r="K20"/>
    </row>
    <row r="21" spans="1:11" x14ac:dyDescent="0.25">
      <c r="A21" s="33"/>
      <c r="B21" s="33"/>
      <c r="E21"/>
      <c r="H21"/>
      <c r="K21"/>
    </row>
    <row r="22" spans="1:11" x14ac:dyDescent="0.25">
      <c r="A22" s="33"/>
      <c r="B22" s="33"/>
      <c r="E22"/>
      <c r="H22"/>
      <c r="K22"/>
    </row>
    <row r="23" spans="1:11" x14ac:dyDescent="0.25">
      <c r="A23" s="33"/>
      <c r="B23" s="33"/>
      <c r="E23"/>
      <c r="H23"/>
      <c r="K23"/>
    </row>
    <row r="24" spans="1:11" x14ac:dyDescent="0.25">
      <c r="A24" s="33"/>
      <c r="B24" s="33"/>
      <c r="E24"/>
      <c r="H24"/>
      <c r="K24"/>
    </row>
    <row r="25" spans="1:11" x14ac:dyDescent="0.25">
      <c r="A25" s="33"/>
      <c r="B25" s="33"/>
      <c r="E25"/>
      <c r="H25"/>
      <c r="K25"/>
    </row>
    <row r="26" spans="1:11" x14ac:dyDescent="0.25">
      <c r="A26" s="33"/>
      <c r="B26" s="33"/>
      <c r="E26"/>
      <c r="H26"/>
      <c r="K26"/>
    </row>
    <row r="27" spans="1:11" x14ac:dyDescent="0.25">
      <c r="A27" s="33"/>
      <c r="B27" s="33"/>
      <c r="E27"/>
      <c r="H27"/>
      <c r="K27"/>
    </row>
    <row r="28" spans="1:11" x14ac:dyDescent="0.25">
      <c r="A28" s="33"/>
      <c r="B28" s="33"/>
      <c r="E28"/>
      <c r="H28"/>
      <c r="K28"/>
    </row>
    <row r="29" spans="1:11" x14ac:dyDescent="0.25">
      <c r="A29" s="33"/>
      <c r="B29" s="33"/>
      <c r="E29"/>
      <c r="H29"/>
      <c r="K29"/>
    </row>
    <row r="30" spans="1:11" x14ac:dyDescent="0.25">
      <c r="A30" s="33"/>
      <c r="B30" s="33"/>
      <c r="E30"/>
      <c r="H30"/>
      <c r="K30"/>
    </row>
    <row r="31" spans="1:11" x14ac:dyDescent="0.25">
      <c r="A31" s="33"/>
      <c r="B31" s="33"/>
      <c r="E31"/>
      <c r="H31"/>
      <c r="K31"/>
    </row>
    <row r="32" spans="1:11" x14ac:dyDescent="0.25">
      <c r="A32" s="33"/>
      <c r="B32" s="33"/>
      <c r="E32"/>
      <c r="H32"/>
      <c r="K32"/>
    </row>
    <row r="33" spans="1:11" x14ac:dyDescent="0.25">
      <c r="A33" s="33"/>
      <c r="B33" s="33"/>
      <c r="E33"/>
      <c r="H33"/>
      <c r="K33"/>
    </row>
    <row r="34" spans="1:11" x14ac:dyDescent="0.25">
      <c r="A34" s="33"/>
      <c r="B34" s="33"/>
      <c r="E34"/>
      <c r="H34"/>
      <c r="K34"/>
    </row>
    <row r="35" spans="1:11" x14ac:dyDescent="0.25">
      <c r="A35" s="33"/>
      <c r="B35" s="33"/>
      <c r="E35"/>
      <c r="H35" s="33"/>
      <c r="J35" s="33"/>
      <c r="K35" s="33"/>
    </row>
    <row r="36" spans="1:11" x14ac:dyDescent="0.25">
      <c r="A36" s="33"/>
      <c r="B36" s="33"/>
      <c r="E36"/>
      <c r="H36" s="33"/>
      <c r="J36" s="33"/>
      <c r="K36" s="33"/>
    </row>
    <row r="37" spans="1:11" x14ac:dyDescent="0.25">
      <c r="A37" s="33"/>
      <c r="B37" s="33"/>
      <c r="E37"/>
      <c r="H37" s="33"/>
      <c r="I37" s="33"/>
      <c r="J37" s="33"/>
      <c r="K37" s="33"/>
    </row>
    <row r="38" spans="1:11" x14ac:dyDescent="0.25">
      <c r="A38" s="33"/>
      <c r="B38" s="33"/>
      <c r="E38"/>
      <c r="H38" s="33"/>
      <c r="I38" s="33"/>
      <c r="J38" s="33"/>
      <c r="K38" s="33"/>
    </row>
    <row r="39" spans="1:11" x14ac:dyDescent="0.25">
      <c r="A39" s="33"/>
      <c r="B39" s="33"/>
      <c r="E39"/>
      <c r="H39" s="33"/>
      <c r="I39" s="33"/>
      <c r="J39" s="33"/>
      <c r="K39" s="33"/>
    </row>
    <row r="40" spans="1:11" x14ac:dyDescent="0.25">
      <c r="A40" s="33"/>
      <c r="B40" s="33"/>
      <c r="E40"/>
      <c r="H40" s="33"/>
      <c r="I40" s="33"/>
      <c r="J40" s="33"/>
      <c r="K40" s="33"/>
    </row>
    <row r="41" spans="1:11" x14ac:dyDescent="0.25">
      <c r="A41" s="33"/>
      <c r="B41" s="33"/>
      <c r="E41"/>
      <c r="H41" s="33"/>
      <c r="I41" s="33"/>
      <c r="J41" s="33"/>
      <c r="K41" s="33"/>
    </row>
    <row r="42" spans="1:11" x14ac:dyDescent="0.25">
      <c r="A42" s="33"/>
      <c r="B42" s="33"/>
      <c r="E42"/>
      <c r="H42" s="33"/>
      <c r="I42" s="33"/>
      <c r="J42" s="33"/>
      <c r="K42" s="33"/>
    </row>
    <row r="43" spans="1:11" x14ac:dyDescent="0.25">
      <c r="A43" s="33"/>
      <c r="B43" s="33"/>
      <c r="E43"/>
      <c r="H43" s="33"/>
      <c r="I43" s="33"/>
      <c r="J43" s="33"/>
      <c r="K43" s="33"/>
    </row>
    <row r="44" spans="1:11" x14ac:dyDescent="0.25">
      <c r="A44" s="33"/>
      <c r="B44" s="33"/>
      <c r="E44"/>
      <c r="H44" s="33"/>
      <c r="I44" s="33"/>
      <c r="J44" s="33"/>
      <c r="K44" s="33"/>
    </row>
    <row r="45" spans="1:11" x14ac:dyDescent="0.25">
      <c r="A45" s="33"/>
      <c r="B45" s="33"/>
      <c r="E45"/>
      <c r="H45" s="33"/>
      <c r="I45" s="33"/>
      <c r="J45" s="33"/>
      <c r="K45" s="33"/>
    </row>
    <row r="46" spans="1:11" x14ac:dyDescent="0.25">
      <c r="A46" s="33"/>
      <c r="B46" s="33"/>
      <c r="E46"/>
      <c r="H46" s="33"/>
      <c r="I46" s="33"/>
      <c r="J46" s="33"/>
      <c r="K46" s="33"/>
    </row>
    <row r="47" spans="1:11" x14ac:dyDescent="0.25">
      <c r="A47" s="33"/>
      <c r="B47" s="33"/>
      <c r="E47"/>
      <c r="H47" s="33"/>
      <c r="I47" s="33"/>
      <c r="J47" s="33"/>
      <c r="K47" s="33"/>
    </row>
    <row r="48" spans="1:11" x14ac:dyDescent="0.25">
      <c r="A48" s="33"/>
      <c r="B48" s="33"/>
      <c r="E48"/>
      <c r="H48" s="33"/>
      <c r="I48" s="33"/>
      <c r="J48" s="33"/>
      <c r="K48" s="33"/>
    </row>
    <row r="49" spans="1:11" x14ac:dyDescent="0.25">
      <c r="A49" s="33"/>
      <c r="B49" s="33"/>
      <c r="E49"/>
      <c r="H49" s="33"/>
      <c r="I49" s="33"/>
      <c r="J49" s="33"/>
      <c r="K49" s="33"/>
    </row>
    <row r="50" spans="1:11" x14ac:dyDescent="0.25">
      <c r="A50" s="33"/>
      <c r="B50" s="33"/>
      <c r="E50"/>
      <c r="H50" s="33"/>
      <c r="I50" s="33"/>
      <c r="J50" s="33"/>
      <c r="K50" s="33"/>
    </row>
    <row r="51" spans="1:11" x14ac:dyDescent="0.25">
      <c r="A51" s="33"/>
      <c r="B51" s="33"/>
      <c r="E51"/>
      <c r="H51" s="33"/>
      <c r="I51" s="33"/>
      <c r="J51" s="33"/>
      <c r="K51" s="33"/>
    </row>
    <row r="52" spans="1:11" x14ac:dyDescent="0.25">
      <c r="A52" s="33"/>
      <c r="B52" s="33"/>
      <c r="E52"/>
      <c r="H52" s="33"/>
      <c r="I52" s="33"/>
      <c r="J52" s="33"/>
      <c r="K52" s="33"/>
    </row>
    <row r="53" spans="1:11" x14ac:dyDescent="0.25">
      <c r="A53" s="33"/>
      <c r="B53" s="33"/>
      <c r="E53"/>
      <c r="H53" s="33"/>
      <c r="I53" s="33"/>
      <c r="J53" s="33"/>
      <c r="K53" s="33"/>
    </row>
    <row r="54" spans="1:11" x14ac:dyDescent="0.25">
      <c r="A54" s="33"/>
      <c r="B54" s="33"/>
      <c r="E54"/>
      <c r="H54" s="33"/>
      <c r="I54" s="33"/>
      <c r="J54" s="33"/>
      <c r="K54" s="33"/>
    </row>
    <row r="55" spans="1:11" x14ac:dyDescent="0.25">
      <c r="A55" s="33"/>
      <c r="B55" s="33"/>
      <c r="E55"/>
      <c r="H55" s="33"/>
      <c r="I55" s="33"/>
      <c r="J55" s="33"/>
      <c r="K55" s="33"/>
    </row>
    <row r="56" spans="1:11" x14ac:dyDescent="0.25">
      <c r="A56" s="33"/>
      <c r="B56" s="33"/>
      <c r="E56"/>
      <c r="H56" s="33"/>
      <c r="I56" s="33"/>
      <c r="J56" s="33"/>
      <c r="K56" s="33"/>
    </row>
    <row r="57" spans="1:11" x14ac:dyDescent="0.25">
      <c r="A57" s="33"/>
      <c r="B57" s="33"/>
      <c r="E57"/>
      <c r="H57" s="33"/>
      <c r="I57" s="33"/>
      <c r="J57" s="33"/>
      <c r="K57" s="33"/>
    </row>
    <row r="58" spans="1:11" x14ac:dyDescent="0.25">
      <c r="A58" s="33"/>
      <c r="B58" s="33"/>
      <c r="E58"/>
      <c r="H58" s="33"/>
      <c r="I58" s="33"/>
      <c r="J58" s="33"/>
      <c r="K58" s="33"/>
    </row>
    <row r="59" spans="1:11" x14ac:dyDescent="0.25">
      <c r="A59" s="33"/>
      <c r="B59" s="33"/>
      <c r="E59"/>
      <c r="H59" s="33"/>
      <c r="I59" s="33"/>
      <c r="J59" s="33"/>
      <c r="K59" s="33"/>
    </row>
    <row r="60" spans="1:11" x14ac:dyDescent="0.25">
      <c r="A60" s="33"/>
      <c r="B60" s="33"/>
      <c r="E60"/>
      <c r="H60" s="33"/>
      <c r="I60" s="33"/>
      <c r="J60" s="33"/>
      <c r="K60" s="33"/>
    </row>
    <row r="61" spans="1:11" x14ac:dyDescent="0.25">
      <c r="A61" s="33"/>
      <c r="B61" s="33"/>
      <c r="E61"/>
      <c r="H61" s="33"/>
      <c r="I61" s="33"/>
      <c r="J61" s="33"/>
      <c r="K61" s="33"/>
    </row>
    <row r="62" spans="1:11" x14ac:dyDescent="0.25">
      <c r="A62" s="33"/>
      <c r="B62" s="33"/>
      <c r="E62"/>
      <c r="H62" s="33"/>
      <c r="I62" s="33"/>
      <c r="J62" s="33"/>
      <c r="K62" s="33"/>
    </row>
    <row r="63" spans="1:11" x14ac:dyDescent="0.25">
      <c r="A63" s="33"/>
      <c r="B63" s="33"/>
      <c r="E63"/>
      <c r="H63" s="33"/>
      <c r="I63" s="33"/>
      <c r="J63" s="33"/>
      <c r="K63" s="33"/>
    </row>
    <row r="64" spans="1:11" x14ac:dyDescent="0.25">
      <c r="A64" s="33"/>
      <c r="B64" s="33"/>
      <c r="E64"/>
      <c r="H64" s="33"/>
      <c r="I64" s="33"/>
      <c r="J64" s="33"/>
      <c r="K64" s="33"/>
    </row>
    <row r="65" spans="1:11" x14ac:dyDescent="0.25">
      <c r="A65" s="33"/>
      <c r="B65" s="33"/>
      <c r="E65"/>
      <c r="H65" s="33"/>
      <c r="I65" s="33"/>
      <c r="J65" s="33"/>
      <c r="K65" s="33"/>
    </row>
    <row r="66" spans="1:11" x14ac:dyDescent="0.25">
      <c r="A66" s="33"/>
      <c r="B66" s="33"/>
      <c r="E66"/>
      <c r="H66" s="33"/>
      <c r="I66" s="33"/>
      <c r="J66" s="33"/>
      <c r="K66" s="33"/>
    </row>
    <row r="67" spans="1:11" x14ac:dyDescent="0.25">
      <c r="A67" s="33"/>
      <c r="B67" s="33"/>
      <c r="E67"/>
      <c r="H67" s="33"/>
      <c r="I67" s="33"/>
      <c r="J67" s="33"/>
      <c r="K67" s="33"/>
    </row>
    <row r="68" spans="1:11" x14ac:dyDescent="0.25">
      <c r="A68" s="33"/>
      <c r="B68" s="33"/>
      <c r="E68"/>
      <c r="H68" s="33"/>
      <c r="I68" s="33"/>
      <c r="J68" s="33"/>
      <c r="K68" s="33"/>
    </row>
    <row r="69" spans="1:11" x14ac:dyDescent="0.25">
      <c r="A69" s="33"/>
      <c r="B69" s="33"/>
      <c r="E69"/>
      <c r="H69" s="33"/>
      <c r="I69" s="33"/>
      <c r="J69" s="33"/>
      <c r="K69" s="33"/>
    </row>
    <row r="70" spans="1:11" x14ac:dyDescent="0.25">
      <c r="A70" s="33"/>
      <c r="B70" s="33"/>
      <c r="E70"/>
      <c r="H70" s="33"/>
      <c r="I70" s="33"/>
      <c r="J70" s="33"/>
      <c r="K70" s="33"/>
    </row>
    <row r="71" spans="1:11" x14ac:dyDescent="0.25">
      <c r="A71" s="33"/>
      <c r="B71" s="33"/>
      <c r="E71"/>
      <c r="H71" s="33"/>
      <c r="I71" s="33"/>
      <c r="J71" s="33"/>
      <c r="K71" s="33"/>
    </row>
    <row r="72" spans="1:11" x14ac:dyDescent="0.25">
      <c r="A72" s="33"/>
      <c r="B72" s="33"/>
      <c r="E72"/>
      <c r="H72" s="33"/>
      <c r="I72" s="33"/>
      <c r="J72" s="33"/>
      <c r="K72" s="33"/>
    </row>
    <row r="73" spans="1:11" x14ac:dyDescent="0.25">
      <c r="A73" s="33"/>
      <c r="B73" s="33"/>
      <c r="E73"/>
      <c r="H73" s="33"/>
      <c r="I73" s="33"/>
      <c r="J73" s="33"/>
      <c r="K73" s="33"/>
    </row>
    <row r="74" spans="1:11" x14ac:dyDescent="0.25">
      <c r="A74" s="33"/>
      <c r="B74" s="33"/>
      <c r="E74"/>
      <c r="H74" s="33"/>
      <c r="I74" s="33"/>
      <c r="J74" s="33"/>
      <c r="K74" s="33"/>
    </row>
    <row r="75" spans="1:11" x14ac:dyDescent="0.25">
      <c r="A75" s="33"/>
      <c r="B75" s="33"/>
      <c r="E75"/>
      <c r="H75" s="33"/>
      <c r="I75" s="33"/>
      <c r="J75" s="33"/>
      <c r="K75" s="33"/>
    </row>
    <row r="76" spans="1:11" x14ac:dyDescent="0.25">
      <c r="A76" s="33"/>
      <c r="B76" s="33"/>
      <c r="E76"/>
      <c r="H76" s="33"/>
      <c r="I76" s="33"/>
      <c r="J76" s="33"/>
      <c r="K76" s="33"/>
    </row>
    <row r="77" spans="1:11" x14ac:dyDescent="0.25">
      <c r="A77" s="33"/>
      <c r="B77" s="33"/>
      <c r="E77"/>
      <c r="H77" s="33"/>
      <c r="I77" s="33"/>
      <c r="J77" s="33"/>
      <c r="K77" s="33"/>
    </row>
    <row r="78" spans="1:11" x14ac:dyDescent="0.25">
      <c r="A78" s="33"/>
      <c r="B78" s="33"/>
      <c r="E78"/>
      <c r="H78" s="33"/>
      <c r="I78" s="33"/>
      <c r="J78" s="33"/>
      <c r="K78" s="33"/>
    </row>
    <row r="79" spans="1:11" x14ac:dyDescent="0.25">
      <c r="A79" s="33"/>
      <c r="B79" s="33"/>
      <c r="E79"/>
      <c r="H79" s="33"/>
      <c r="I79" s="33"/>
      <c r="J79" s="33"/>
      <c r="K79" s="33"/>
    </row>
    <row r="80" spans="1:11" x14ac:dyDescent="0.25">
      <c r="A80" s="33"/>
      <c r="B80" s="33"/>
      <c r="E80"/>
      <c r="H80" s="33"/>
      <c r="I80" s="33"/>
      <c r="J80" s="33"/>
      <c r="K80" s="33"/>
    </row>
    <row r="81" spans="1:11" x14ac:dyDescent="0.25">
      <c r="A81" s="33"/>
      <c r="B81" s="33"/>
      <c r="E81"/>
      <c r="H81" s="33"/>
      <c r="I81" s="33"/>
      <c r="J81" s="33"/>
      <c r="K81" s="33"/>
    </row>
    <row r="82" spans="1:11" x14ac:dyDescent="0.25">
      <c r="A82" s="33"/>
      <c r="B82" s="33"/>
      <c r="E82"/>
      <c r="H82" s="33"/>
      <c r="I82" s="33"/>
      <c r="J82" s="33"/>
      <c r="K82" s="33"/>
    </row>
    <row r="83" spans="1:11" x14ac:dyDescent="0.25">
      <c r="A83" s="33"/>
      <c r="B83" s="33"/>
      <c r="E83"/>
      <c r="H83" s="33"/>
      <c r="I83" s="33"/>
      <c r="J83" s="33"/>
      <c r="K83" s="33"/>
    </row>
    <row r="84" spans="1:11" x14ac:dyDescent="0.25">
      <c r="A84" s="33"/>
      <c r="B84" s="33"/>
      <c r="E84"/>
      <c r="H84" s="33"/>
      <c r="I84" s="33"/>
      <c r="J84" s="33"/>
      <c r="K84" s="33"/>
    </row>
    <row r="85" spans="1:11" x14ac:dyDescent="0.25">
      <c r="A85" s="33"/>
      <c r="B85" s="33"/>
      <c r="E85"/>
      <c r="H85" s="33"/>
      <c r="I85" s="33"/>
      <c r="J85" s="33"/>
      <c r="K85" s="33"/>
    </row>
    <row r="86" spans="1:11" x14ac:dyDescent="0.25">
      <c r="A86" s="33"/>
      <c r="B86" s="33"/>
      <c r="E86"/>
      <c r="H86" s="33"/>
      <c r="I86" s="33"/>
      <c r="J86" s="33"/>
      <c r="K86" s="33"/>
    </row>
    <row r="87" spans="1:11" x14ac:dyDescent="0.25">
      <c r="A87" s="33"/>
      <c r="B87" s="33"/>
      <c r="E87"/>
      <c r="H87" s="33"/>
      <c r="I87" s="33"/>
      <c r="J87" s="33"/>
      <c r="K87" s="33"/>
    </row>
    <row r="88" spans="1:11" x14ac:dyDescent="0.25">
      <c r="A88" s="33"/>
      <c r="B88" s="33"/>
      <c r="E88"/>
      <c r="H88" s="33"/>
      <c r="I88" s="33"/>
      <c r="J88" s="33"/>
      <c r="K88" s="33"/>
    </row>
    <row r="89" spans="1:11" x14ac:dyDescent="0.25">
      <c r="A89" s="33"/>
      <c r="B89" s="33"/>
      <c r="E89"/>
      <c r="H89" s="33"/>
      <c r="I89" s="33"/>
      <c r="J89" s="33"/>
      <c r="K89" s="33"/>
    </row>
    <row r="90" spans="1:11" x14ac:dyDescent="0.25">
      <c r="A90" s="33"/>
      <c r="B90" s="33"/>
      <c r="E90"/>
      <c r="H90" s="33"/>
      <c r="I90" s="33"/>
      <c r="J90" s="33"/>
      <c r="K90" s="33"/>
    </row>
    <row r="91" spans="1:11" x14ac:dyDescent="0.25">
      <c r="A91" s="33"/>
      <c r="B91" s="33"/>
      <c r="E91"/>
      <c r="H91" s="33"/>
      <c r="I91" s="33"/>
      <c r="J91" s="33"/>
      <c r="K91" s="33"/>
    </row>
    <row r="92" spans="1:11" x14ac:dyDescent="0.25">
      <c r="A92" s="33"/>
      <c r="B92" s="33"/>
      <c r="E92"/>
      <c r="H92" s="33"/>
      <c r="I92" s="33"/>
      <c r="J92" s="33"/>
      <c r="K92" s="33"/>
    </row>
    <row r="93" spans="1:11" x14ac:dyDescent="0.25">
      <c r="A93" s="33"/>
      <c r="B93" s="33"/>
      <c r="E93"/>
      <c r="H93" s="33"/>
      <c r="I93" s="33"/>
      <c r="J93" s="33"/>
      <c r="K93" s="33"/>
    </row>
    <row r="94" spans="1:11" x14ac:dyDescent="0.25">
      <c r="A94" s="33"/>
      <c r="B94" s="33"/>
      <c r="E94"/>
      <c r="H94" s="33"/>
      <c r="I94" s="33"/>
      <c r="J94" s="33"/>
      <c r="K94" s="33"/>
    </row>
    <row r="95" spans="1:11" x14ac:dyDescent="0.25">
      <c r="A95" s="33"/>
      <c r="B95" s="33"/>
      <c r="E95"/>
      <c r="H95" s="33"/>
      <c r="I95" s="33"/>
      <c r="J95" s="33"/>
      <c r="K95" s="33"/>
    </row>
    <row r="96" spans="1:11" x14ac:dyDescent="0.25">
      <c r="A96" s="33"/>
      <c r="B96" s="33"/>
      <c r="E96"/>
      <c r="H96" s="33"/>
      <c r="I96" s="33"/>
      <c r="J96" s="33"/>
      <c r="K96" s="33"/>
    </row>
    <row r="97" spans="1:11" x14ac:dyDescent="0.25">
      <c r="A97" s="33"/>
      <c r="B97" s="33"/>
      <c r="E97"/>
      <c r="H97" s="33"/>
      <c r="I97" s="33"/>
      <c r="J97" s="33"/>
      <c r="K97" s="33"/>
    </row>
    <row r="98" spans="1:11" x14ac:dyDescent="0.25">
      <c r="A98" s="33"/>
      <c r="B98" s="33"/>
      <c r="E98"/>
      <c r="H98" s="33"/>
      <c r="I98" s="33"/>
      <c r="J98" s="33"/>
      <c r="K98" s="33"/>
    </row>
    <row r="99" spans="1:11" x14ac:dyDescent="0.25">
      <c r="A99" s="33"/>
      <c r="B99" s="33"/>
      <c r="E99"/>
      <c r="H99" s="33"/>
      <c r="I99" s="33"/>
      <c r="J99" s="33"/>
      <c r="K99" s="33"/>
    </row>
    <row r="100" spans="1:11" x14ac:dyDescent="0.25">
      <c r="A100" s="33"/>
      <c r="B100" s="33"/>
      <c r="E100"/>
      <c r="H100" s="33"/>
      <c r="I100" s="33"/>
      <c r="J100" s="33"/>
      <c r="K100" s="33"/>
    </row>
    <row r="101" spans="1:11" x14ac:dyDescent="0.25">
      <c r="A101" s="33"/>
      <c r="B101" s="33"/>
      <c r="E101"/>
      <c r="H101" s="33"/>
      <c r="I101" s="33"/>
      <c r="J101" s="33"/>
      <c r="K101" s="33"/>
    </row>
    <row r="102" spans="1:11" x14ac:dyDescent="0.25">
      <c r="A102" s="33"/>
      <c r="B102" s="33"/>
      <c r="E102"/>
      <c r="H102" s="33"/>
      <c r="I102" s="33"/>
      <c r="J102" s="33"/>
      <c r="K102" s="33"/>
    </row>
    <row r="103" spans="1:11" x14ac:dyDescent="0.25">
      <c r="A103" s="33"/>
      <c r="B103" s="33"/>
      <c r="E103"/>
      <c r="H103" s="33"/>
      <c r="I103" s="33"/>
      <c r="J103" s="33"/>
      <c r="K103" s="33"/>
    </row>
    <row r="104" spans="1:11" x14ac:dyDescent="0.25">
      <c r="A104" s="33"/>
      <c r="B104" s="33"/>
      <c r="E104"/>
      <c r="H104" s="33"/>
      <c r="I104" s="33"/>
      <c r="J104" s="33"/>
      <c r="K104" s="33"/>
    </row>
    <row r="105" spans="1:11" x14ac:dyDescent="0.25">
      <c r="A105" s="33"/>
      <c r="B105" s="33"/>
      <c r="E105"/>
      <c r="H105" s="33"/>
      <c r="I105" s="33"/>
      <c r="J105" s="33"/>
      <c r="K105" s="33"/>
    </row>
    <row r="106" spans="1:11" x14ac:dyDescent="0.25">
      <c r="A106" s="33"/>
      <c r="B106" s="33"/>
      <c r="E106"/>
      <c r="H106" s="33"/>
      <c r="I106" s="33"/>
      <c r="J106" s="33"/>
      <c r="K106" s="33"/>
    </row>
    <row r="107" spans="1:11" x14ac:dyDescent="0.25">
      <c r="A107" s="33"/>
      <c r="B107" s="33"/>
      <c r="E107"/>
      <c r="H107" s="33"/>
      <c r="I107" s="33"/>
      <c r="J107" s="33"/>
      <c r="K107" s="33"/>
    </row>
    <row r="108" spans="1:11" x14ac:dyDescent="0.25">
      <c r="A108" s="33"/>
      <c r="B108" s="33"/>
      <c r="E108"/>
      <c r="H108" s="33"/>
      <c r="I108" s="33"/>
      <c r="J108" s="33"/>
      <c r="K108" s="33"/>
    </row>
    <row r="109" spans="1:11" x14ac:dyDescent="0.25">
      <c r="A109" s="33"/>
      <c r="B109" s="33"/>
      <c r="E109"/>
      <c r="H109" s="33"/>
      <c r="I109" s="33"/>
      <c r="J109" s="33"/>
      <c r="K109" s="33"/>
    </row>
    <row r="110" spans="1:11" x14ac:dyDescent="0.25">
      <c r="A110" s="33"/>
      <c r="B110" s="33"/>
      <c r="E110"/>
      <c r="H110" s="33"/>
      <c r="I110" s="33"/>
      <c r="J110" s="33"/>
      <c r="K110" s="33"/>
    </row>
    <row r="111" spans="1:11" x14ac:dyDescent="0.25">
      <c r="A111" s="33"/>
      <c r="B111" s="33"/>
      <c r="E111"/>
      <c r="H111" s="33"/>
      <c r="I111" s="33"/>
      <c r="J111" s="33"/>
      <c r="K111" s="33"/>
    </row>
    <row r="112" spans="1:11" x14ac:dyDescent="0.25">
      <c r="A112" s="33"/>
      <c r="B112" s="33"/>
      <c r="E112"/>
      <c r="H112" s="33"/>
      <c r="I112" s="33"/>
      <c r="J112" s="33"/>
      <c r="K112" s="33"/>
    </row>
    <row r="113" spans="1:11" x14ac:dyDescent="0.25">
      <c r="A113" s="33"/>
      <c r="B113" s="33"/>
      <c r="E113"/>
      <c r="H113" s="33"/>
      <c r="I113" s="33"/>
      <c r="J113" s="33"/>
      <c r="K113" s="33"/>
    </row>
    <row r="114" spans="1:11" x14ac:dyDescent="0.25">
      <c r="A114" s="33"/>
      <c r="B114" s="33"/>
      <c r="E114"/>
      <c r="H114" s="33"/>
      <c r="I114" s="33"/>
      <c r="J114" s="33"/>
      <c r="K114" s="33"/>
    </row>
    <row r="115" spans="1:11" x14ac:dyDescent="0.25">
      <c r="A115" s="33"/>
      <c r="B115" s="33"/>
      <c r="E115"/>
      <c r="H115" s="33"/>
      <c r="I115" s="33"/>
      <c r="J115" s="33"/>
      <c r="K115" s="33"/>
    </row>
    <row r="116" spans="1:11" x14ac:dyDescent="0.25">
      <c r="A116" s="33"/>
      <c r="B116" s="33"/>
      <c r="E116"/>
      <c r="H116" s="33"/>
      <c r="I116" s="33"/>
      <c r="J116" s="33"/>
      <c r="K116" s="33"/>
    </row>
    <row r="117" spans="1:11" x14ac:dyDescent="0.25">
      <c r="A117" s="33"/>
      <c r="B117" s="33"/>
      <c r="E117"/>
      <c r="H117" s="33"/>
      <c r="I117" s="33"/>
      <c r="J117" s="33"/>
      <c r="K117" s="33"/>
    </row>
    <row r="118" spans="1:11" x14ac:dyDescent="0.25">
      <c r="A118" s="33"/>
      <c r="B118" s="33"/>
      <c r="E118"/>
      <c r="H118" s="33"/>
      <c r="I118" s="33"/>
      <c r="J118" s="33"/>
      <c r="K118" s="33"/>
    </row>
    <row r="119" spans="1:11" x14ac:dyDescent="0.25">
      <c r="A119" s="33"/>
      <c r="B119" s="33"/>
      <c r="E119"/>
      <c r="H119" s="33"/>
      <c r="I119" s="33"/>
      <c r="J119" s="33"/>
      <c r="K119" s="33"/>
    </row>
    <row r="120" spans="1:11" x14ac:dyDescent="0.25">
      <c r="A120" s="33"/>
      <c r="B120" s="33"/>
      <c r="E120"/>
      <c r="H120" s="33"/>
      <c r="I120" s="33"/>
      <c r="J120" s="33"/>
      <c r="K120" s="33"/>
    </row>
    <row r="121" spans="1:11" x14ac:dyDescent="0.25">
      <c r="A121" s="33"/>
      <c r="B121" s="33"/>
      <c r="E121"/>
      <c r="H121" s="33"/>
      <c r="I121" s="33"/>
      <c r="J121" s="33"/>
      <c r="K121" s="33"/>
    </row>
    <row r="122" spans="1:11" x14ac:dyDescent="0.25">
      <c r="A122" s="33"/>
      <c r="B122" s="33"/>
      <c r="E122"/>
      <c r="H122" s="33"/>
      <c r="I122" s="33"/>
      <c r="J122" s="33"/>
      <c r="K122" s="33"/>
    </row>
    <row r="123" spans="1:11" x14ac:dyDescent="0.25">
      <c r="A123" s="33"/>
      <c r="B123" s="33"/>
      <c r="E123"/>
      <c r="H123" s="33"/>
      <c r="I123" s="33"/>
      <c r="J123" s="33"/>
      <c r="K123" s="33"/>
    </row>
    <row r="124" spans="1:11" x14ac:dyDescent="0.25">
      <c r="A124" s="33"/>
      <c r="B124" s="33"/>
      <c r="E124"/>
      <c r="H124" s="33"/>
      <c r="I124" s="33"/>
      <c r="J124" s="33"/>
      <c r="K124" s="33"/>
    </row>
    <row r="125" spans="1:11" x14ac:dyDescent="0.25">
      <c r="A125" s="33"/>
      <c r="B125" s="33"/>
      <c r="E125"/>
      <c r="H125" s="33"/>
      <c r="I125" s="33"/>
      <c r="J125" s="33"/>
      <c r="K125" s="33"/>
    </row>
    <row r="126" spans="1:11" x14ac:dyDescent="0.25">
      <c r="A126" s="33"/>
      <c r="B126" s="33"/>
      <c r="E126"/>
      <c r="H126" s="33"/>
      <c r="I126" s="33"/>
      <c r="J126" s="33"/>
      <c r="K126" s="33"/>
    </row>
    <row r="127" spans="1:11" x14ac:dyDescent="0.25">
      <c r="A127" s="33"/>
      <c r="B127" s="33"/>
      <c r="E127"/>
      <c r="H127" s="33"/>
      <c r="I127" s="33"/>
      <c r="J127" s="33"/>
      <c r="K127" s="33"/>
    </row>
    <row r="128" spans="1:11" x14ac:dyDescent="0.25">
      <c r="A128" s="33"/>
      <c r="B128" s="33"/>
      <c r="E128"/>
      <c r="H128" s="33"/>
      <c r="I128" s="33"/>
      <c r="J128" s="33"/>
      <c r="K128" s="33"/>
    </row>
    <row r="129" spans="1:11" x14ac:dyDescent="0.25">
      <c r="A129" s="33"/>
      <c r="B129" s="33"/>
      <c r="E129"/>
      <c r="H129" s="33"/>
      <c r="I129" s="33"/>
      <c r="J129" s="33"/>
      <c r="K129" s="33"/>
    </row>
    <row r="130" spans="1:11" x14ac:dyDescent="0.25">
      <c r="A130" s="33"/>
      <c r="B130" s="33"/>
      <c r="E130"/>
      <c r="H130" s="33"/>
      <c r="I130" s="33"/>
      <c r="J130" s="33"/>
      <c r="K130" s="33"/>
    </row>
    <row r="131" spans="1:11" x14ac:dyDescent="0.25">
      <c r="A131" s="33"/>
      <c r="B131" s="33"/>
      <c r="E131"/>
      <c r="H131" s="33"/>
      <c r="I131" s="33"/>
      <c r="J131" s="33"/>
      <c r="K131" s="33"/>
    </row>
    <row r="132" spans="1:11" x14ac:dyDescent="0.25">
      <c r="A132" s="33"/>
      <c r="B132" s="33"/>
      <c r="E132"/>
      <c r="H132" s="33"/>
      <c r="I132" s="33"/>
      <c r="J132" s="33"/>
      <c r="K132" s="33"/>
    </row>
    <row r="133" spans="1:11" x14ac:dyDescent="0.25">
      <c r="A133" s="33"/>
      <c r="B133" s="33"/>
      <c r="E133"/>
      <c r="H133" s="33"/>
      <c r="I133" s="33"/>
      <c r="J133" s="33"/>
      <c r="K133" s="33"/>
    </row>
    <row r="134" spans="1:11" x14ac:dyDescent="0.25">
      <c r="A134" s="33"/>
      <c r="B134" s="33"/>
      <c r="E134"/>
      <c r="H134" s="33"/>
      <c r="I134" s="33"/>
      <c r="J134" s="33"/>
      <c r="K134" s="33"/>
    </row>
    <row r="135" spans="1:11" x14ac:dyDescent="0.25">
      <c r="A135" s="33"/>
      <c r="B135" s="33"/>
      <c r="E135"/>
      <c r="H135" s="33"/>
      <c r="I135" s="33"/>
      <c r="J135" s="33"/>
      <c r="K135" s="33"/>
    </row>
    <row r="136" spans="1:11" x14ac:dyDescent="0.25">
      <c r="A136" s="33"/>
      <c r="B136" s="33"/>
      <c r="E136"/>
      <c r="H136" s="33"/>
      <c r="I136" s="33"/>
      <c r="J136" s="33"/>
      <c r="K136" s="33"/>
    </row>
    <row r="137" spans="1:11" x14ac:dyDescent="0.25">
      <c r="A137" s="33"/>
      <c r="B137" s="33"/>
      <c r="E137"/>
      <c r="H137" s="33"/>
      <c r="I137" s="33"/>
      <c r="J137" s="33"/>
      <c r="K137" s="33"/>
    </row>
    <row r="138" spans="1:11" x14ac:dyDescent="0.25">
      <c r="A138" s="33"/>
      <c r="B138" s="33"/>
      <c r="E138"/>
      <c r="H138" s="33"/>
      <c r="I138" s="33"/>
      <c r="J138" s="33"/>
      <c r="K138" s="33"/>
    </row>
    <row r="139" spans="1:11" x14ac:dyDescent="0.25">
      <c r="A139" s="33"/>
      <c r="B139" s="33"/>
      <c r="E139"/>
      <c r="H139" s="33"/>
      <c r="I139" s="33"/>
      <c r="J139" s="33"/>
      <c r="K139" s="33"/>
    </row>
    <row r="140" spans="1:11" x14ac:dyDescent="0.25">
      <c r="A140" s="33"/>
      <c r="B140" s="33"/>
      <c r="E140"/>
      <c r="H140" s="33"/>
      <c r="I140" s="33"/>
      <c r="J140" s="33"/>
      <c r="K140" s="33"/>
    </row>
    <row r="141" spans="1:11" x14ac:dyDescent="0.25">
      <c r="A141" s="33"/>
      <c r="B141" s="33"/>
      <c r="E141"/>
      <c r="H141" s="33"/>
      <c r="I141" s="33"/>
      <c r="J141" s="33"/>
      <c r="K141" s="33"/>
    </row>
    <row r="142" spans="1:11" x14ac:dyDescent="0.25">
      <c r="A142" s="33"/>
      <c r="B142" s="33"/>
      <c r="E142"/>
      <c r="H142" s="33"/>
      <c r="I142" s="33"/>
      <c r="J142" s="33"/>
      <c r="K142" s="33"/>
    </row>
    <row r="143" spans="1:11" x14ac:dyDescent="0.25">
      <c r="A143" s="33"/>
      <c r="B143" s="33"/>
      <c r="E143"/>
      <c r="H143" s="33"/>
      <c r="I143" s="33"/>
      <c r="J143" s="33"/>
      <c r="K143" s="33"/>
    </row>
    <row r="144" spans="1:11" x14ac:dyDescent="0.25">
      <c r="A144" s="33"/>
      <c r="B144" s="33"/>
      <c r="E144"/>
      <c r="H144" s="33"/>
      <c r="I144" s="33"/>
      <c r="J144" s="33"/>
      <c r="K144" s="33"/>
    </row>
    <row r="145" spans="1:11" x14ac:dyDescent="0.25">
      <c r="A145" s="33"/>
      <c r="B145" s="33"/>
      <c r="E145"/>
      <c r="H145" s="33"/>
      <c r="I145" s="33"/>
      <c r="J145" s="33"/>
      <c r="K145" s="33"/>
    </row>
    <row r="146" spans="1:11" x14ac:dyDescent="0.25">
      <c r="A146" s="33"/>
      <c r="B146" s="33"/>
      <c r="E146"/>
      <c r="H146" s="33"/>
      <c r="I146" s="33"/>
      <c r="J146" s="33"/>
      <c r="K146" s="33"/>
    </row>
    <row r="147" spans="1:11" x14ac:dyDescent="0.25">
      <c r="A147" s="33"/>
      <c r="B147" s="33"/>
      <c r="E147"/>
      <c r="H147" s="33"/>
      <c r="I147" s="33"/>
      <c r="J147" s="33"/>
      <c r="K147" s="33"/>
    </row>
    <row r="148" spans="1:11" x14ac:dyDescent="0.25">
      <c r="A148" s="33"/>
      <c r="B148" s="33"/>
      <c r="E148"/>
      <c r="H148" s="33"/>
      <c r="I148" s="33"/>
      <c r="J148" s="33"/>
      <c r="K148" s="33"/>
    </row>
    <row r="149" spans="1:11" x14ac:dyDescent="0.25">
      <c r="A149" s="33"/>
      <c r="B149" s="33"/>
      <c r="E149"/>
      <c r="H149" s="33"/>
      <c r="I149" s="33"/>
      <c r="J149" s="33"/>
      <c r="K149" s="33"/>
    </row>
    <row r="150" spans="1:11" x14ac:dyDescent="0.25">
      <c r="A150" s="33"/>
      <c r="B150" s="33"/>
      <c r="E150"/>
      <c r="H150" s="33"/>
      <c r="I150" s="33"/>
      <c r="J150" s="33"/>
      <c r="K150" s="33"/>
    </row>
    <row r="151" spans="1:11" x14ac:dyDescent="0.25">
      <c r="A151" s="33"/>
      <c r="B151" s="33"/>
      <c r="E151"/>
      <c r="H151" s="33"/>
      <c r="I151" s="33"/>
      <c r="J151" s="33"/>
      <c r="K151" s="33"/>
    </row>
    <row r="152" spans="1:11" x14ac:dyDescent="0.25">
      <c r="A152" s="33"/>
      <c r="B152" s="33"/>
      <c r="E152"/>
      <c r="H152" s="33"/>
      <c r="I152" s="33"/>
      <c r="J152" s="33"/>
      <c r="K152" s="33"/>
    </row>
    <row r="153" spans="1:11" x14ac:dyDescent="0.25">
      <c r="A153" s="33"/>
      <c r="B153" s="33"/>
      <c r="E153"/>
      <c r="H153" s="33"/>
      <c r="I153" s="33"/>
      <c r="J153" s="33"/>
      <c r="K153" s="33"/>
    </row>
    <row r="154" spans="1:11" x14ac:dyDescent="0.25">
      <c r="A154" s="33"/>
      <c r="B154" s="33"/>
      <c r="E154"/>
      <c r="H154" s="33"/>
      <c r="I154" s="33"/>
      <c r="J154" s="33"/>
      <c r="K154" s="33"/>
    </row>
    <row r="155" spans="1:11" x14ac:dyDescent="0.25">
      <c r="A155" s="33"/>
      <c r="B155" s="33"/>
      <c r="E155"/>
      <c r="H155" s="33"/>
      <c r="I155" s="33"/>
      <c r="J155" s="33"/>
      <c r="K155" s="33"/>
    </row>
    <row r="156" spans="1:11" x14ac:dyDescent="0.25">
      <c r="A156" s="33"/>
      <c r="B156" s="33"/>
      <c r="E156"/>
      <c r="H156" s="33"/>
      <c r="I156" s="33"/>
      <c r="J156" s="33"/>
      <c r="K156" s="33"/>
    </row>
    <row r="157" spans="1:11" x14ac:dyDescent="0.25">
      <c r="A157" s="33"/>
      <c r="B157" s="33"/>
      <c r="E157"/>
      <c r="H157" s="33"/>
      <c r="I157" s="33"/>
      <c r="J157" s="33"/>
      <c r="K157" s="33"/>
    </row>
    <row r="158" spans="1:11" x14ac:dyDescent="0.25">
      <c r="A158" s="33"/>
      <c r="B158" s="33"/>
      <c r="E158"/>
      <c r="H158" s="33"/>
      <c r="I158" s="33"/>
      <c r="J158" s="33"/>
      <c r="K158" s="33"/>
    </row>
    <row r="159" spans="1:11" x14ac:dyDescent="0.25">
      <c r="A159" s="33"/>
      <c r="B159" s="33"/>
      <c r="E159"/>
      <c r="H159" s="33"/>
      <c r="I159" s="33"/>
      <c r="J159" s="33"/>
      <c r="K159" s="33"/>
    </row>
    <row r="160" spans="1:11" x14ac:dyDescent="0.25">
      <c r="A160" s="33"/>
      <c r="B160" s="33"/>
      <c r="E160"/>
      <c r="H160" s="33"/>
      <c r="I160" s="33"/>
      <c r="J160" s="33"/>
      <c r="K160" s="33"/>
    </row>
    <row r="161" spans="1:11" x14ac:dyDescent="0.25">
      <c r="A161" s="33"/>
      <c r="B161" s="33"/>
      <c r="E161"/>
      <c r="H161" s="33"/>
      <c r="I161" s="33"/>
      <c r="J161" s="33"/>
      <c r="K161" s="33"/>
    </row>
    <row r="162" spans="1:11" x14ac:dyDescent="0.25">
      <c r="A162" s="33"/>
      <c r="B162" s="33"/>
      <c r="E162"/>
      <c r="H162" s="33"/>
      <c r="I162" s="33"/>
      <c r="J162" s="33"/>
      <c r="K162" s="33"/>
    </row>
    <row r="163" spans="1:11" x14ac:dyDescent="0.25">
      <c r="A163" s="33"/>
      <c r="B163" s="33"/>
      <c r="E163"/>
      <c r="H163" s="33"/>
      <c r="I163" s="33"/>
      <c r="J163" s="33"/>
      <c r="K163" s="33"/>
    </row>
    <row r="164" spans="1:11" x14ac:dyDescent="0.25">
      <c r="A164" s="33"/>
      <c r="B164" s="33"/>
      <c r="E164"/>
      <c r="H164" s="33"/>
      <c r="I164" s="33"/>
      <c r="J164" s="33"/>
      <c r="K164" s="33"/>
    </row>
    <row r="165" spans="1:11" x14ac:dyDescent="0.25">
      <c r="A165" s="33"/>
      <c r="B165" s="33"/>
      <c r="E165"/>
      <c r="H165" s="33"/>
      <c r="I165" s="33"/>
      <c r="J165" s="33"/>
      <c r="K165" s="33"/>
    </row>
    <row r="166" spans="1:11" x14ac:dyDescent="0.25">
      <c r="A166" s="33"/>
      <c r="B166" s="33"/>
      <c r="E166"/>
      <c r="H166" s="33"/>
      <c r="I166" s="33"/>
      <c r="J166" s="33"/>
      <c r="K166" s="33"/>
    </row>
    <row r="167" spans="1:11" x14ac:dyDescent="0.25">
      <c r="A167" s="33"/>
      <c r="B167" s="33"/>
      <c r="E167"/>
      <c r="H167" s="33"/>
      <c r="I167" s="33"/>
      <c r="J167" s="33"/>
      <c r="K167" s="33"/>
    </row>
    <row r="168" spans="1:11" x14ac:dyDescent="0.25">
      <c r="A168" s="33"/>
      <c r="B168" s="33"/>
      <c r="E168"/>
      <c r="H168" s="33"/>
      <c r="I168" s="33"/>
      <c r="J168" s="33"/>
      <c r="K168" s="33"/>
    </row>
    <row r="169" spans="1:11" x14ac:dyDescent="0.25">
      <c r="A169" s="33"/>
      <c r="B169" s="33"/>
      <c r="E169"/>
      <c r="H169" s="33"/>
      <c r="I169" s="33"/>
      <c r="J169" s="33"/>
      <c r="K169" s="33"/>
    </row>
    <row r="170" spans="1:11" x14ac:dyDescent="0.25">
      <c r="A170" s="33"/>
      <c r="B170" s="33"/>
      <c r="E170"/>
      <c r="H170" s="33"/>
      <c r="I170" s="33"/>
      <c r="J170" s="33"/>
      <c r="K170" s="33"/>
    </row>
    <row r="171" spans="1:11" x14ac:dyDescent="0.25">
      <c r="A171" s="33"/>
      <c r="B171" s="33"/>
      <c r="E171"/>
      <c r="H171" s="33"/>
      <c r="I171" s="33"/>
      <c r="J171" s="33"/>
      <c r="K171" s="33"/>
    </row>
    <row r="172" spans="1:11" x14ac:dyDescent="0.25">
      <c r="A172" s="33"/>
      <c r="B172" s="33"/>
      <c r="E172"/>
      <c r="H172" s="33"/>
      <c r="I172" s="33"/>
      <c r="J172" s="33"/>
      <c r="K172" s="33"/>
    </row>
    <row r="173" spans="1:11" x14ac:dyDescent="0.25">
      <c r="A173" s="33"/>
      <c r="B173" s="33"/>
      <c r="E173"/>
      <c r="H173" s="33"/>
      <c r="I173" s="33"/>
      <c r="J173" s="33"/>
      <c r="K173" s="33"/>
    </row>
    <row r="174" spans="1:11" x14ac:dyDescent="0.25">
      <c r="A174" s="33"/>
      <c r="B174" s="33"/>
      <c r="E174"/>
      <c r="H174" s="33"/>
      <c r="I174" s="33"/>
      <c r="J174" s="33"/>
      <c r="K174" s="33"/>
    </row>
    <row r="175" spans="1:11" x14ac:dyDescent="0.25">
      <c r="A175" s="33"/>
      <c r="B175" s="33"/>
      <c r="E175"/>
      <c r="H175" s="33"/>
      <c r="I175" s="33"/>
      <c r="J175" s="33"/>
      <c r="K175" s="33"/>
    </row>
    <row r="176" spans="1:11" x14ac:dyDescent="0.25">
      <c r="A176" s="33"/>
      <c r="B176" s="33"/>
      <c r="E176"/>
      <c r="H176" s="33"/>
      <c r="I176" s="33"/>
      <c r="J176" s="33"/>
      <c r="K176" s="33"/>
    </row>
    <row r="177" spans="1:11" x14ac:dyDescent="0.25">
      <c r="A177" s="33"/>
      <c r="B177" s="33"/>
      <c r="E177"/>
      <c r="H177" s="33"/>
      <c r="I177" s="33"/>
      <c r="J177" s="33"/>
      <c r="K177" s="33"/>
    </row>
    <row r="178" spans="1:11" x14ac:dyDescent="0.25">
      <c r="A178" s="33"/>
      <c r="B178" s="33"/>
      <c r="E178"/>
      <c r="H178" s="33"/>
      <c r="I178" s="33"/>
      <c r="J178" s="33"/>
      <c r="K178" s="33"/>
    </row>
    <row r="179" spans="1:11" x14ac:dyDescent="0.25">
      <c r="A179" s="33"/>
      <c r="B179" s="33"/>
      <c r="E179"/>
      <c r="H179" s="33"/>
      <c r="I179" s="33"/>
      <c r="J179" s="33"/>
      <c r="K179" s="33"/>
    </row>
    <row r="180" spans="1:11" x14ac:dyDescent="0.25">
      <c r="A180" s="33"/>
      <c r="B180" s="33"/>
      <c r="E180"/>
      <c r="H180" s="33"/>
      <c r="I180" s="33"/>
      <c r="J180" s="33"/>
      <c r="K180" s="33"/>
    </row>
    <row r="181" spans="1:11" x14ac:dyDescent="0.25">
      <c r="A181" s="33"/>
      <c r="B181" s="33"/>
      <c r="E181"/>
      <c r="H181" s="33"/>
      <c r="I181" s="33"/>
      <c r="J181" s="33"/>
      <c r="K181" s="33"/>
    </row>
    <row r="182" spans="1:11" x14ac:dyDescent="0.25">
      <c r="A182" s="33"/>
      <c r="B182" s="33"/>
      <c r="E182"/>
      <c r="H182" s="33"/>
      <c r="I182" s="33"/>
      <c r="J182" s="33"/>
      <c r="K182" s="33"/>
    </row>
    <row r="183" spans="1:11" x14ac:dyDescent="0.25">
      <c r="A183" s="33"/>
      <c r="B183" s="33"/>
      <c r="E183"/>
      <c r="H183" s="33"/>
      <c r="I183" s="33"/>
      <c r="J183" s="33"/>
      <c r="K183" s="33"/>
    </row>
    <row r="184" spans="1:11" x14ac:dyDescent="0.25">
      <c r="A184" s="33"/>
      <c r="B184" s="33"/>
      <c r="E184"/>
      <c r="H184" s="33"/>
      <c r="I184" s="33"/>
      <c r="J184" s="33"/>
      <c r="K184" s="33"/>
    </row>
    <row r="185" spans="1:11" x14ac:dyDescent="0.25">
      <c r="A185" s="33"/>
      <c r="B185" s="33"/>
      <c r="E185"/>
      <c r="H185" s="33"/>
      <c r="I185" s="33"/>
      <c r="J185" s="33"/>
      <c r="K185" s="33"/>
    </row>
    <row r="186" spans="1:11" x14ac:dyDescent="0.25">
      <c r="A186" s="33"/>
      <c r="B186" s="33"/>
      <c r="E186"/>
      <c r="H186" s="33"/>
      <c r="I186" s="33"/>
      <c r="J186" s="33"/>
      <c r="K186" s="33"/>
    </row>
    <row r="187" spans="1:11" x14ac:dyDescent="0.25">
      <c r="A187" s="33"/>
      <c r="B187" s="33"/>
      <c r="E187"/>
      <c r="H187" s="33"/>
      <c r="I187" s="33"/>
      <c r="J187" s="33"/>
      <c r="K187" s="33"/>
    </row>
    <row r="188" spans="1:11" x14ac:dyDescent="0.25">
      <c r="A188" s="33"/>
      <c r="B188" s="33"/>
      <c r="E188"/>
      <c r="H188" s="33"/>
      <c r="I188" s="33"/>
      <c r="J188" s="33"/>
      <c r="K188" s="33"/>
    </row>
    <row r="189" spans="1:11" x14ac:dyDescent="0.25">
      <c r="A189" s="33"/>
      <c r="B189" s="33"/>
      <c r="E189"/>
      <c r="H189" s="33"/>
      <c r="I189" s="33"/>
      <c r="J189" s="33"/>
      <c r="K189" s="33"/>
    </row>
    <row r="190" spans="1:11" x14ac:dyDescent="0.25">
      <c r="A190" s="33"/>
      <c r="B190" s="33"/>
      <c r="E190"/>
      <c r="H190" s="33"/>
      <c r="I190" s="33"/>
      <c r="J190" s="33"/>
      <c r="K190" s="33"/>
    </row>
    <row r="191" spans="1:11" x14ac:dyDescent="0.25">
      <c r="A191" s="33"/>
      <c r="B191" s="33"/>
      <c r="E191"/>
      <c r="H191" s="33"/>
      <c r="I191" s="33"/>
      <c r="J191" s="33"/>
      <c r="K191" s="33"/>
    </row>
    <row r="192" spans="1:11" x14ac:dyDescent="0.25">
      <c r="A192" s="33"/>
      <c r="B192" s="33"/>
      <c r="E192"/>
      <c r="H192" s="33"/>
      <c r="I192" s="33"/>
      <c r="J192" s="33"/>
      <c r="K192" s="33"/>
    </row>
    <row r="193" spans="1:11" x14ac:dyDescent="0.25">
      <c r="A193" s="33"/>
      <c r="B193" s="33"/>
      <c r="E193"/>
      <c r="H193" s="33"/>
      <c r="I193" s="33"/>
      <c r="J193" s="33"/>
      <c r="K193" s="33"/>
    </row>
    <row r="194" spans="1:11" x14ac:dyDescent="0.25">
      <c r="A194" s="33"/>
      <c r="B194" s="33"/>
      <c r="E194"/>
      <c r="H194" s="33"/>
      <c r="I194" s="33"/>
      <c r="J194" s="33"/>
      <c r="K194" s="33"/>
    </row>
    <row r="195" spans="1:11" x14ac:dyDescent="0.25">
      <c r="A195" s="33"/>
      <c r="B195" s="33"/>
      <c r="E195"/>
      <c r="H195" s="33"/>
      <c r="I195" s="33"/>
      <c r="J195" s="33"/>
      <c r="K195" s="33"/>
    </row>
    <row r="196" spans="1:11" x14ac:dyDescent="0.25">
      <c r="A196" s="33"/>
      <c r="B196" s="33"/>
      <c r="E196"/>
      <c r="H196" s="33"/>
      <c r="I196" s="33"/>
      <c r="J196" s="33"/>
      <c r="K196" s="33"/>
    </row>
    <row r="197" spans="1:11" x14ac:dyDescent="0.25">
      <c r="A197" s="33"/>
      <c r="B197" s="33"/>
      <c r="E197"/>
      <c r="H197" s="33"/>
      <c r="I197" s="33"/>
      <c r="J197" s="33"/>
      <c r="K197" s="33"/>
    </row>
    <row r="198" spans="1:11" x14ac:dyDescent="0.25">
      <c r="A198" s="33"/>
      <c r="B198" s="33"/>
      <c r="E198"/>
      <c r="H198" s="33"/>
      <c r="I198" s="33"/>
      <c r="J198" s="33"/>
      <c r="K198" s="33"/>
    </row>
    <row r="199" spans="1:11" x14ac:dyDescent="0.25">
      <c r="A199" s="33"/>
      <c r="B199" s="33"/>
      <c r="E199"/>
      <c r="H199" s="33"/>
      <c r="I199" s="33"/>
      <c r="J199" s="33"/>
      <c r="K199" s="33"/>
    </row>
    <row r="200" spans="1:11" x14ac:dyDescent="0.25">
      <c r="A200" s="33"/>
      <c r="B200" s="33"/>
      <c r="E200"/>
      <c r="H200" s="33"/>
      <c r="I200" s="33"/>
      <c r="J200" s="33"/>
      <c r="K200" s="33"/>
    </row>
    <row r="201" spans="1:11" x14ac:dyDescent="0.25">
      <c r="A201" s="33"/>
      <c r="B201" s="33"/>
      <c r="E201"/>
      <c r="H201" s="33"/>
      <c r="I201" s="33"/>
      <c r="J201" s="33"/>
      <c r="K201" s="33"/>
    </row>
    <row r="202" spans="1:11" x14ac:dyDescent="0.25">
      <c r="A202" s="33"/>
      <c r="B202" s="33"/>
      <c r="E202"/>
      <c r="H202" s="33"/>
      <c r="I202" s="33"/>
      <c r="J202" s="33"/>
      <c r="K202" s="33"/>
    </row>
    <row r="203" spans="1:11" x14ac:dyDescent="0.25">
      <c r="A203" s="33"/>
      <c r="B203" s="33"/>
      <c r="E203"/>
      <c r="H203" s="33"/>
      <c r="I203" s="33"/>
      <c r="J203" s="33"/>
      <c r="K203" s="33"/>
    </row>
    <row r="204" spans="1:11" x14ac:dyDescent="0.25">
      <c r="A204" s="33"/>
      <c r="B204" s="33"/>
      <c r="E204"/>
      <c r="H204" s="33"/>
      <c r="I204" s="33"/>
      <c r="J204" s="33"/>
      <c r="K204" s="33"/>
    </row>
    <row r="205" spans="1:11" x14ac:dyDescent="0.25">
      <c r="A205" s="33"/>
      <c r="B205" s="33"/>
      <c r="E205"/>
      <c r="H205" s="33"/>
      <c r="I205" s="33"/>
      <c r="J205" s="33"/>
      <c r="K205" s="33"/>
    </row>
    <row r="206" spans="1:11" x14ac:dyDescent="0.25">
      <c r="A206" s="33"/>
      <c r="B206" s="33"/>
      <c r="E206"/>
      <c r="H206" s="33"/>
      <c r="I206" s="33"/>
      <c r="J206" s="33"/>
      <c r="K206" s="33"/>
    </row>
    <row r="207" spans="1:11" x14ac:dyDescent="0.25">
      <c r="A207" s="33"/>
      <c r="B207" s="33"/>
      <c r="E207"/>
      <c r="H207" s="33"/>
      <c r="I207" s="33"/>
      <c r="J207" s="33"/>
      <c r="K207" s="33"/>
    </row>
    <row r="208" spans="1:11" x14ac:dyDescent="0.25">
      <c r="A208" s="33"/>
      <c r="B208" s="33"/>
      <c r="E208"/>
      <c r="H208" s="33"/>
      <c r="I208" s="33"/>
      <c r="J208" s="33"/>
      <c r="K208" s="33"/>
    </row>
    <row r="209" spans="1:11" x14ac:dyDescent="0.25">
      <c r="A209" s="33"/>
      <c r="B209" s="33"/>
      <c r="E209"/>
      <c r="H209" s="33"/>
      <c r="I209" s="33"/>
      <c r="J209" s="33"/>
      <c r="K209" s="33"/>
    </row>
    <row r="210" spans="1:11" x14ac:dyDescent="0.25">
      <c r="A210" s="33"/>
      <c r="B210" s="33"/>
      <c r="E210"/>
      <c r="H210" s="33"/>
      <c r="I210" s="33"/>
      <c r="J210" s="33"/>
      <c r="K210" s="33"/>
    </row>
    <row r="211" spans="1:11" x14ac:dyDescent="0.25">
      <c r="A211" s="33"/>
      <c r="B211" s="33"/>
      <c r="E211"/>
      <c r="H211" s="33"/>
      <c r="I211" s="33"/>
      <c r="J211" s="33"/>
      <c r="K211" s="33"/>
    </row>
    <row r="212" spans="1:11" x14ac:dyDescent="0.25">
      <c r="A212" s="33"/>
      <c r="B212" s="33"/>
      <c r="E212"/>
      <c r="H212" s="33"/>
      <c r="I212" s="33"/>
      <c r="J212" s="33"/>
      <c r="K212" s="33"/>
    </row>
    <row r="213" spans="1:11" x14ac:dyDescent="0.25">
      <c r="A213" s="33"/>
      <c r="B213" s="33"/>
      <c r="E213"/>
      <c r="H213" s="33"/>
      <c r="I213" s="33"/>
      <c r="J213" s="33"/>
      <c r="K213" s="33"/>
    </row>
    <row r="214" spans="1:11" x14ac:dyDescent="0.25">
      <c r="A214" s="33"/>
      <c r="B214" s="33"/>
      <c r="E214"/>
      <c r="H214" s="33"/>
      <c r="I214" s="33"/>
      <c r="J214" s="33"/>
      <c r="K214" s="33"/>
    </row>
    <row r="215" spans="1:11" x14ac:dyDescent="0.25">
      <c r="A215" s="33"/>
      <c r="B215" s="33"/>
      <c r="E215"/>
      <c r="H215" s="33"/>
      <c r="I215" s="33"/>
      <c r="J215" s="33"/>
      <c r="K215" s="33"/>
    </row>
    <row r="216" spans="1:11" x14ac:dyDescent="0.25">
      <c r="A216" s="33"/>
      <c r="B216" s="33"/>
      <c r="E216"/>
      <c r="H216" s="33"/>
      <c r="I216" s="33"/>
      <c r="J216" s="33"/>
      <c r="K216" s="33"/>
    </row>
    <row r="217" spans="1:11" x14ac:dyDescent="0.25">
      <c r="A217" s="33"/>
      <c r="B217" s="33"/>
      <c r="E217"/>
      <c r="H217" s="33"/>
      <c r="I217" s="33"/>
      <c r="J217" s="33"/>
      <c r="K217" s="33"/>
    </row>
    <row r="218" spans="1:11" x14ac:dyDescent="0.25">
      <c r="A218" s="33"/>
      <c r="B218" s="33"/>
      <c r="E218"/>
      <c r="H218" s="33"/>
      <c r="I218" s="33"/>
      <c r="J218" s="33"/>
      <c r="K218" s="33"/>
    </row>
    <row r="219" spans="1:11" x14ac:dyDescent="0.25">
      <c r="A219" s="33"/>
      <c r="B219" s="33"/>
      <c r="E219"/>
      <c r="H219" s="33"/>
      <c r="I219" s="33"/>
      <c r="J219" s="33"/>
      <c r="K219" s="33"/>
    </row>
    <row r="220" spans="1:11" x14ac:dyDescent="0.25">
      <c r="A220" s="33"/>
      <c r="B220" s="33"/>
      <c r="E220"/>
      <c r="H220" s="33"/>
      <c r="I220" s="33"/>
      <c r="J220" s="33"/>
      <c r="K220" s="33"/>
    </row>
    <row r="221" spans="1:11" x14ac:dyDescent="0.25">
      <c r="A221" s="33"/>
      <c r="B221" s="33"/>
      <c r="E221"/>
      <c r="H221" s="33"/>
      <c r="I221" s="33"/>
      <c r="J221" s="33"/>
      <c r="K221" s="33"/>
    </row>
    <row r="222" spans="1:11" x14ac:dyDescent="0.25">
      <c r="A222" s="33"/>
      <c r="B222" s="33"/>
      <c r="E222"/>
      <c r="H222" s="33"/>
      <c r="I222" s="33"/>
      <c r="J222" s="33"/>
      <c r="K222" s="33"/>
    </row>
    <row r="223" spans="1:11" x14ac:dyDescent="0.25">
      <c r="A223" s="33"/>
      <c r="B223" s="33"/>
      <c r="E223"/>
      <c r="H223" s="33"/>
      <c r="I223" s="33"/>
      <c r="J223" s="33"/>
      <c r="K223" s="33"/>
    </row>
    <row r="224" spans="1:11" x14ac:dyDescent="0.25">
      <c r="A224" s="33"/>
      <c r="B224" s="33"/>
      <c r="E224"/>
      <c r="H224" s="33"/>
      <c r="I224" s="33"/>
      <c r="J224" s="33"/>
      <c r="K224" s="33"/>
    </row>
    <row r="225" spans="1:11" x14ac:dyDescent="0.25">
      <c r="A225" s="33"/>
      <c r="B225" s="33"/>
      <c r="E225"/>
      <c r="H225" s="33"/>
      <c r="I225" s="33"/>
      <c r="J225" s="33"/>
      <c r="K225" s="33"/>
    </row>
    <row r="226" spans="1:11" x14ac:dyDescent="0.25">
      <c r="A226" s="33"/>
      <c r="B226" s="33"/>
      <c r="E226"/>
      <c r="H226" s="33"/>
      <c r="I226" s="33"/>
      <c r="J226" s="33"/>
      <c r="K226" s="33"/>
    </row>
    <row r="227" spans="1:11" x14ac:dyDescent="0.25">
      <c r="A227" s="33"/>
      <c r="B227" s="33"/>
      <c r="E227"/>
      <c r="H227" s="33"/>
      <c r="I227" s="33"/>
      <c r="J227" s="33"/>
      <c r="K227" s="33"/>
    </row>
    <row r="228" spans="1:11" x14ac:dyDescent="0.25">
      <c r="A228" s="33"/>
      <c r="B228" s="33"/>
      <c r="E228"/>
      <c r="H228" s="33"/>
      <c r="I228" s="33"/>
      <c r="J228" s="33"/>
      <c r="K228" s="33"/>
    </row>
    <row r="229" spans="1:11" x14ac:dyDescent="0.25">
      <c r="A229" s="33"/>
      <c r="B229" s="33"/>
      <c r="E229"/>
      <c r="H229" s="33"/>
      <c r="I229" s="33"/>
      <c r="J229" s="33"/>
      <c r="K229" s="33"/>
    </row>
    <row r="230" spans="1:11" x14ac:dyDescent="0.25">
      <c r="A230" s="33"/>
      <c r="B230" s="33"/>
      <c r="E230"/>
      <c r="H230" s="33"/>
      <c r="I230" s="33"/>
      <c r="J230" s="33"/>
      <c r="K230" s="33"/>
    </row>
    <row r="231" spans="1:11" x14ac:dyDescent="0.25">
      <c r="A231" s="33"/>
      <c r="B231" s="33"/>
      <c r="E231"/>
      <c r="H231" s="33"/>
      <c r="I231" s="33"/>
      <c r="J231" s="33"/>
      <c r="K231" s="33"/>
    </row>
    <row r="232" spans="1:11" x14ac:dyDescent="0.25">
      <c r="A232" s="33"/>
      <c r="B232" s="33"/>
      <c r="E232"/>
      <c r="H232" s="33"/>
      <c r="I232" s="33"/>
      <c r="J232" s="33"/>
      <c r="K232" s="33"/>
    </row>
    <row r="233" spans="1:11" x14ac:dyDescent="0.25">
      <c r="A233" s="33"/>
      <c r="B233" s="33"/>
      <c r="E233"/>
      <c r="H233" s="33"/>
      <c r="I233" s="33"/>
      <c r="J233" s="33"/>
      <c r="K233" s="33"/>
    </row>
    <row r="234" spans="1:11" x14ac:dyDescent="0.25">
      <c r="A234" s="33"/>
      <c r="B234" s="33"/>
      <c r="E234"/>
      <c r="H234" s="33"/>
      <c r="I234" s="33"/>
      <c r="J234" s="33"/>
      <c r="K234" s="33"/>
    </row>
    <row r="235" spans="1:11" x14ac:dyDescent="0.25">
      <c r="A235" s="33"/>
      <c r="B235" s="33"/>
      <c r="E235"/>
      <c r="H235" s="33"/>
      <c r="I235" s="33"/>
      <c r="J235" s="33"/>
      <c r="K235" s="33"/>
    </row>
    <row r="236" spans="1:11" x14ac:dyDescent="0.25">
      <c r="A236" s="33"/>
      <c r="B236" s="33"/>
      <c r="E236"/>
      <c r="H236" s="33"/>
      <c r="I236" s="33"/>
      <c r="J236" s="33"/>
      <c r="K236" s="33"/>
    </row>
    <row r="237" spans="1:11" x14ac:dyDescent="0.25">
      <c r="A237" s="33"/>
      <c r="B237" s="33"/>
      <c r="E237"/>
      <c r="H237" s="33"/>
      <c r="I237" s="33"/>
      <c r="J237" s="33"/>
      <c r="K237" s="33"/>
    </row>
    <row r="238" spans="1:11" x14ac:dyDescent="0.25">
      <c r="A238" s="33"/>
      <c r="B238" s="33"/>
      <c r="E238"/>
      <c r="H238" s="33"/>
      <c r="I238" s="33"/>
      <c r="J238" s="33"/>
      <c r="K238" s="33"/>
    </row>
    <row r="239" spans="1:11" x14ac:dyDescent="0.25">
      <c r="A239" s="33"/>
      <c r="B239" s="33"/>
      <c r="E239"/>
      <c r="H239" s="33"/>
      <c r="I239" s="33"/>
      <c r="J239" s="33"/>
      <c r="K239" s="33"/>
    </row>
    <row r="240" spans="1:11" x14ac:dyDescent="0.25">
      <c r="A240" s="33"/>
      <c r="B240" s="33"/>
      <c r="E240"/>
      <c r="H240" s="33"/>
      <c r="I240" s="33"/>
      <c r="J240" s="33"/>
      <c r="K240" s="33"/>
    </row>
    <row r="241" spans="1:11" x14ac:dyDescent="0.25">
      <c r="A241" s="33"/>
      <c r="B241" s="33"/>
      <c r="E241"/>
      <c r="H241" s="33"/>
      <c r="I241" s="33"/>
      <c r="J241" s="33"/>
      <c r="K241" s="33"/>
    </row>
    <row r="242" spans="1:11" x14ac:dyDescent="0.25">
      <c r="A242" s="33"/>
      <c r="B242" s="33"/>
      <c r="E242"/>
      <c r="H242" s="33"/>
      <c r="I242" s="33"/>
      <c r="J242" s="33"/>
      <c r="K242" s="33"/>
    </row>
    <row r="243" spans="1:11" x14ac:dyDescent="0.25">
      <c r="A243" s="33"/>
      <c r="B243" s="33"/>
      <c r="E243"/>
      <c r="H243" s="33"/>
      <c r="I243" s="33"/>
      <c r="J243" s="33"/>
      <c r="K243" s="33"/>
    </row>
    <row r="244" spans="1:11" x14ac:dyDescent="0.25">
      <c r="A244" s="33"/>
      <c r="B244" s="33"/>
      <c r="E244"/>
      <c r="H244" s="33"/>
      <c r="I244" s="33"/>
      <c r="J244" s="33"/>
      <c r="K244" s="33"/>
    </row>
    <row r="245" spans="1:11" x14ac:dyDescent="0.25">
      <c r="A245" s="33"/>
      <c r="B245" s="33"/>
      <c r="E245"/>
      <c r="H245" s="33"/>
      <c r="I245" s="33"/>
      <c r="J245" s="33"/>
      <c r="K245" s="33"/>
    </row>
    <row r="246" spans="1:11" x14ac:dyDescent="0.25">
      <c r="A246" s="33"/>
      <c r="B246" s="33"/>
      <c r="E246"/>
      <c r="H246" s="33"/>
      <c r="I246" s="33"/>
      <c r="J246" s="33"/>
      <c r="K246" s="33"/>
    </row>
    <row r="247" spans="1:11" x14ac:dyDescent="0.25">
      <c r="A247" s="33"/>
      <c r="B247" s="33"/>
      <c r="E247"/>
      <c r="H247" s="33"/>
      <c r="I247" s="33"/>
      <c r="J247" s="33"/>
      <c r="K247" s="33"/>
    </row>
    <row r="248" spans="1:11" x14ac:dyDescent="0.25">
      <c r="A248" s="33"/>
      <c r="B248" s="33"/>
      <c r="E248"/>
      <c r="H248" s="33"/>
      <c r="I248" s="33"/>
      <c r="J248" s="33"/>
      <c r="K248" s="33"/>
    </row>
    <row r="249" spans="1:11" x14ac:dyDescent="0.25">
      <c r="A249" s="33"/>
      <c r="B249" s="33"/>
      <c r="E249"/>
      <c r="H249" s="33"/>
      <c r="I249" s="33"/>
      <c r="J249" s="33"/>
      <c r="K249" s="33"/>
    </row>
    <row r="250" spans="1:11" x14ac:dyDescent="0.25">
      <c r="A250" s="33"/>
      <c r="B250" s="33"/>
      <c r="E250"/>
      <c r="H250" s="33"/>
      <c r="I250" s="33"/>
      <c r="J250" s="33"/>
      <c r="K250" s="33"/>
    </row>
    <row r="251" spans="1:11" x14ac:dyDescent="0.25">
      <c r="A251" s="33"/>
      <c r="B251" s="33"/>
      <c r="E251"/>
      <c r="H251" s="33"/>
      <c r="I251" s="33"/>
      <c r="J251" s="33"/>
      <c r="K251" s="33"/>
    </row>
    <row r="252" spans="1:11" x14ac:dyDescent="0.25">
      <c r="A252" s="33"/>
      <c r="B252" s="33"/>
      <c r="E252"/>
      <c r="H252" s="33"/>
      <c r="I252" s="33"/>
      <c r="J252" s="33"/>
      <c r="K252" s="33"/>
    </row>
    <row r="253" spans="1:11" x14ac:dyDescent="0.25">
      <c r="A253" s="33"/>
      <c r="B253" s="33"/>
      <c r="E253"/>
      <c r="H253" s="33"/>
      <c r="I253" s="33"/>
      <c r="J253" s="33"/>
      <c r="K253" s="33"/>
    </row>
    <row r="254" spans="1:11" x14ac:dyDescent="0.25">
      <c r="A254" s="33"/>
      <c r="B254" s="33"/>
      <c r="E254"/>
      <c r="H254" s="33"/>
      <c r="I254" s="33"/>
      <c r="J254" s="33"/>
      <c r="K254" s="33"/>
    </row>
    <row r="255" spans="1:11" x14ac:dyDescent="0.25">
      <c r="A255" s="33"/>
      <c r="B255" s="33"/>
      <c r="E255"/>
      <c r="H255" s="33"/>
      <c r="I255" s="33"/>
      <c r="J255" s="33"/>
      <c r="K255" s="33"/>
    </row>
    <row r="256" spans="1:11" x14ac:dyDescent="0.25">
      <c r="A256" s="33"/>
      <c r="B256" s="33"/>
      <c r="E256"/>
      <c r="H256" s="33"/>
      <c r="I256" s="33"/>
      <c r="J256" s="33"/>
      <c r="K256" s="33"/>
    </row>
    <row r="257" spans="1:11" x14ac:dyDescent="0.25">
      <c r="A257" s="33"/>
      <c r="B257" s="33"/>
      <c r="E257"/>
      <c r="H257" s="33"/>
      <c r="I257" s="33"/>
      <c r="J257" s="33"/>
      <c r="K257" s="33"/>
    </row>
    <row r="258" spans="1:11" x14ac:dyDescent="0.25">
      <c r="A258" s="33"/>
      <c r="B258" s="33"/>
      <c r="E258"/>
      <c r="H258" s="33"/>
      <c r="I258" s="33"/>
      <c r="J258" s="33"/>
      <c r="K258" s="33"/>
    </row>
    <row r="259" spans="1:11" x14ac:dyDescent="0.25">
      <c r="A259" s="33"/>
      <c r="B259" s="33"/>
      <c r="E259"/>
      <c r="H259" s="33"/>
      <c r="I259" s="33"/>
      <c r="J259" s="33"/>
      <c r="K259" s="33"/>
    </row>
    <row r="260" spans="1:11" x14ac:dyDescent="0.25">
      <c r="A260" s="33"/>
      <c r="B260" s="33"/>
      <c r="E260"/>
      <c r="H260" s="33"/>
      <c r="I260" s="33"/>
      <c r="J260" s="33"/>
      <c r="K260" s="33"/>
    </row>
    <row r="261" spans="1:11" x14ac:dyDescent="0.25">
      <c r="A261" s="33"/>
      <c r="B261" s="33"/>
      <c r="E261"/>
      <c r="H261" s="33"/>
      <c r="I261" s="33"/>
      <c r="J261" s="33"/>
      <c r="K261" s="33"/>
    </row>
    <row r="262" spans="1:11" x14ac:dyDescent="0.25">
      <c r="A262" s="33"/>
      <c r="B262" s="33"/>
      <c r="E262"/>
      <c r="H262" s="33"/>
      <c r="I262" s="33"/>
      <c r="J262" s="33"/>
      <c r="K262" s="33"/>
    </row>
    <row r="263" spans="1:11" x14ac:dyDescent="0.25">
      <c r="A263" s="33"/>
      <c r="B263" s="33"/>
      <c r="E263"/>
      <c r="H263" s="33"/>
      <c r="I263" s="33"/>
      <c r="J263" s="33"/>
      <c r="K263" s="33"/>
    </row>
    <row r="264" spans="1:11" x14ac:dyDescent="0.25">
      <c r="A264" s="33"/>
      <c r="B264" s="33"/>
      <c r="E264"/>
      <c r="H264" s="33"/>
      <c r="I264" s="33"/>
      <c r="J264" s="33"/>
      <c r="K264" s="33"/>
    </row>
    <row r="265" spans="1:11" x14ac:dyDescent="0.25">
      <c r="A265" s="33"/>
      <c r="B265" s="33"/>
      <c r="E265"/>
      <c r="H265" s="33"/>
      <c r="I265" s="33"/>
      <c r="J265" s="33"/>
      <c r="K265" s="33"/>
    </row>
    <row r="266" spans="1:11" x14ac:dyDescent="0.25">
      <c r="A266" s="33"/>
      <c r="B266" s="33"/>
      <c r="E266"/>
      <c r="H266" s="33"/>
      <c r="I266" s="33"/>
      <c r="J266" s="33"/>
      <c r="K266" s="33"/>
    </row>
    <row r="267" spans="1:11" x14ac:dyDescent="0.25">
      <c r="A267" s="33"/>
      <c r="B267" s="33"/>
      <c r="E267"/>
      <c r="H267" s="33"/>
      <c r="I267" s="33"/>
      <c r="J267" s="33"/>
      <c r="K267" s="33"/>
    </row>
    <row r="268" spans="1:11" x14ac:dyDescent="0.25">
      <c r="A268" s="33"/>
      <c r="B268" s="33"/>
      <c r="E268"/>
      <c r="H268" s="33"/>
      <c r="I268" s="33"/>
      <c r="J268" s="33"/>
      <c r="K268" s="33"/>
    </row>
    <row r="269" spans="1:11" x14ac:dyDescent="0.25">
      <c r="A269" s="33"/>
      <c r="B269" s="33"/>
      <c r="E269"/>
      <c r="H269" s="33"/>
      <c r="I269" s="33"/>
      <c r="J269" s="33"/>
      <c r="K269" s="33"/>
    </row>
    <row r="270" spans="1:11" x14ac:dyDescent="0.25">
      <c r="A270" s="33"/>
      <c r="B270" s="33"/>
      <c r="E270"/>
      <c r="H270" s="33"/>
      <c r="I270" s="33"/>
      <c r="J270" s="33"/>
      <c r="K270" s="33"/>
    </row>
    <row r="271" spans="1:11" x14ac:dyDescent="0.25">
      <c r="A271" s="33"/>
      <c r="B271" s="33"/>
      <c r="E271"/>
      <c r="H271" s="33"/>
      <c r="I271" s="33"/>
      <c r="J271" s="33"/>
      <c r="K271" s="33"/>
    </row>
    <row r="272" spans="1:11" x14ac:dyDescent="0.25">
      <c r="A272" s="33"/>
      <c r="B272" s="33"/>
      <c r="E272"/>
      <c r="H272" s="33"/>
      <c r="I272" s="33"/>
      <c r="J272" s="33"/>
      <c r="K272" s="33"/>
    </row>
    <row r="273" spans="1:11" x14ac:dyDescent="0.25">
      <c r="A273" s="33"/>
      <c r="B273" s="33"/>
      <c r="E273"/>
      <c r="H273" s="33"/>
      <c r="I273" s="33"/>
      <c r="J273" s="33"/>
      <c r="K273" s="33"/>
    </row>
    <row r="274" spans="1:11" x14ac:dyDescent="0.25">
      <c r="A274" s="33"/>
      <c r="B274" s="33"/>
      <c r="E274"/>
      <c r="H274" s="33"/>
      <c r="I274" s="33"/>
      <c r="J274" s="33"/>
      <c r="K274" s="33"/>
    </row>
    <row r="275" spans="1:11" x14ac:dyDescent="0.25">
      <c r="A275" s="33"/>
      <c r="B275" s="33"/>
      <c r="E275"/>
      <c r="H275" s="33"/>
      <c r="I275" s="33"/>
      <c r="J275" s="33"/>
      <c r="K275" s="33"/>
    </row>
    <row r="276" spans="1:11" x14ac:dyDescent="0.25">
      <c r="A276" s="33"/>
      <c r="B276" s="33"/>
      <c r="E276"/>
      <c r="H276" s="33"/>
      <c r="I276" s="33"/>
      <c r="J276" s="33"/>
      <c r="K276" s="33"/>
    </row>
    <row r="277" spans="1:11" x14ac:dyDescent="0.25">
      <c r="A277" s="33"/>
      <c r="B277" s="33"/>
      <c r="E277"/>
      <c r="H277" s="33"/>
      <c r="I277" s="33"/>
      <c r="J277" s="33"/>
      <c r="K277" s="33"/>
    </row>
    <row r="278" spans="1:11" x14ac:dyDescent="0.25">
      <c r="A278" s="33"/>
      <c r="B278" s="33"/>
      <c r="E278"/>
      <c r="H278" s="33"/>
      <c r="I278" s="33"/>
      <c r="J278" s="33"/>
      <c r="K278" s="33"/>
    </row>
    <row r="279" spans="1:11" x14ac:dyDescent="0.25">
      <c r="A279" s="33"/>
      <c r="B279" s="33"/>
      <c r="E279"/>
      <c r="H279" s="33"/>
      <c r="I279" s="33"/>
      <c r="J279" s="33"/>
      <c r="K279" s="33"/>
    </row>
    <row r="280" spans="1:11" x14ac:dyDescent="0.25">
      <c r="A280" s="33"/>
      <c r="B280" s="33"/>
      <c r="E280"/>
      <c r="H280" s="33"/>
      <c r="I280" s="33"/>
      <c r="J280" s="33"/>
      <c r="K280" s="33"/>
    </row>
    <row r="281" spans="1:11" x14ac:dyDescent="0.25">
      <c r="A281" s="33"/>
      <c r="B281" s="33"/>
      <c r="E281"/>
      <c r="H281" s="33"/>
      <c r="I281" s="33"/>
      <c r="J281" s="33"/>
      <c r="K281" s="33"/>
    </row>
    <row r="282" spans="1:11" x14ac:dyDescent="0.25">
      <c r="A282" s="33"/>
      <c r="B282" s="33"/>
      <c r="E282"/>
      <c r="H282" s="33"/>
      <c r="I282" s="33"/>
      <c r="J282" s="33"/>
      <c r="K282" s="33"/>
    </row>
    <row r="283" spans="1:11" x14ac:dyDescent="0.25">
      <c r="A283" s="33"/>
      <c r="B283" s="33"/>
      <c r="E283"/>
      <c r="H283" s="33"/>
      <c r="I283" s="33"/>
      <c r="J283" s="33"/>
      <c r="K283" s="33"/>
    </row>
    <row r="284" spans="1:11" x14ac:dyDescent="0.25">
      <c r="A284" s="33"/>
      <c r="B284" s="33"/>
      <c r="E284"/>
      <c r="H284" s="33"/>
      <c r="I284" s="33"/>
      <c r="J284" s="33"/>
      <c r="K284" s="33"/>
    </row>
    <row r="285" spans="1:11" x14ac:dyDescent="0.25">
      <c r="A285" s="33"/>
      <c r="B285" s="33"/>
      <c r="E285"/>
      <c r="H285" s="33"/>
      <c r="I285" s="33"/>
      <c r="J285" s="33"/>
      <c r="K285" s="33"/>
    </row>
    <row r="286" spans="1:11" x14ac:dyDescent="0.25">
      <c r="A286" s="33"/>
      <c r="B286" s="33"/>
      <c r="E286"/>
      <c r="H286" s="33"/>
      <c r="I286" s="33"/>
      <c r="J286" s="33"/>
      <c r="K286" s="33"/>
    </row>
    <row r="287" spans="1:11" x14ac:dyDescent="0.25">
      <c r="A287" s="33"/>
      <c r="B287" s="33"/>
      <c r="E287"/>
      <c r="H287" s="33"/>
      <c r="I287" s="33"/>
      <c r="J287" s="33"/>
      <c r="K287" s="33"/>
    </row>
    <row r="288" spans="1:11" x14ac:dyDescent="0.25">
      <c r="A288" s="33"/>
      <c r="B288" s="33"/>
      <c r="E288"/>
      <c r="H288" s="33"/>
      <c r="I288" s="33"/>
      <c r="J288" s="33"/>
      <c r="K288" s="33"/>
    </row>
    <row r="289" spans="1:11" x14ac:dyDescent="0.25">
      <c r="A289" s="33"/>
      <c r="B289" s="33"/>
      <c r="E289"/>
      <c r="H289" s="33"/>
      <c r="I289" s="33"/>
      <c r="J289" s="33"/>
      <c r="K289" s="33"/>
    </row>
    <row r="290" spans="1:11" x14ac:dyDescent="0.25">
      <c r="A290" s="33"/>
      <c r="B290" s="33"/>
      <c r="E290"/>
      <c r="H290" s="33"/>
      <c r="I290" s="33"/>
      <c r="J290" s="33"/>
      <c r="K290" s="33"/>
    </row>
    <row r="291" spans="1:11" x14ac:dyDescent="0.25">
      <c r="A291" s="33"/>
      <c r="B291" s="33"/>
      <c r="E291"/>
      <c r="H291" s="33"/>
      <c r="I291" s="33"/>
      <c r="J291" s="33"/>
      <c r="K291" s="33"/>
    </row>
    <row r="292" spans="1:11" x14ac:dyDescent="0.25">
      <c r="A292" s="33"/>
      <c r="B292" s="33"/>
      <c r="E292"/>
      <c r="H292" s="33"/>
      <c r="I292" s="33"/>
      <c r="J292" s="33"/>
      <c r="K292" s="33"/>
    </row>
    <row r="293" spans="1:11" x14ac:dyDescent="0.25">
      <c r="A293" s="33"/>
      <c r="B293" s="33"/>
      <c r="E293"/>
      <c r="H293" s="33"/>
      <c r="I293" s="33"/>
      <c r="J293" s="33"/>
      <c r="K293" s="33"/>
    </row>
    <row r="294" spans="1:11" x14ac:dyDescent="0.25">
      <c r="A294" s="33"/>
      <c r="B294" s="33"/>
      <c r="E294"/>
      <c r="H294" s="33"/>
      <c r="I294" s="33"/>
      <c r="J294" s="33"/>
      <c r="K294" s="33"/>
    </row>
    <row r="295" spans="1:11" x14ac:dyDescent="0.25">
      <c r="A295" s="33"/>
      <c r="B295" s="33"/>
      <c r="E295"/>
      <c r="H295" s="33"/>
      <c r="I295" s="33"/>
      <c r="J295" s="33"/>
      <c r="K295" s="33"/>
    </row>
    <row r="296" spans="1:11" x14ac:dyDescent="0.25">
      <c r="A296" s="33"/>
      <c r="B296" s="33"/>
      <c r="E296"/>
      <c r="H296" s="33"/>
      <c r="I296" s="33"/>
      <c r="J296" s="33"/>
      <c r="K296" s="33"/>
    </row>
    <row r="297" spans="1:11" x14ac:dyDescent="0.25">
      <c r="A297" s="33"/>
      <c r="B297" s="33"/>
      <c r="E297"/>
      <c r="H297" s="33"/>
      <c r="I297" s="33"/>
      <c r="J297" s="33"/>
      <c r="K297" s="33"/>
    </row>
    <row r="298" spans="1:11" x14ac:dyDescent="0.25">
      <c r="A298" s="33"/>
      <c r="B298" s="33"/>
      <c r="E298"/>
      <c r="H298" s="33"/>
      <c r="I298" s="33"/>
      <c r="J298" s="33"/>
      <c r="K298" s="33"/>
    </row>
    <row r="299" spans="1:11" x14ac:dyDescent="0.25">
      <c r="A299" s="33"/>
      <c r="B299" s="33"/>
      <c r="E299"/>
      <c r="H299" s="33"/>
      <c r="I299" s="33"/>
      <c r="J299" s="33"/>
      <c r="K299" s="33"/>
    </row>
    <row r="300" spans="1:11" x14ac:dyDescent="0.25">
      <c r="A300" s="33"/>
      <c r="B300" s="33"/>
      <c r="E300"/>
      <c r="H300" s="33"/>
      <c r="I300" s="33"/>
      <c r="J300" s="33"/>
      <c r="K300" s="33"/>
    </row>
    <row r="301" spans="1:11" x14ac:dyDescent="0.25">
      <c r="A301" s="33"/>
      <c r="B301" s="33"/>
      <c r="E301"/>
      <c r="H301" s="33"/>
      <c r="I301" s="33"/>
      <c r="J301" s="33"/>
      <c r="K301" s="33"/>
    </row>
    <row r="302" spans="1:11" x14ac:dyDescent="0.25">
      <c r="A302" s="33"/>
      <c r="B302" s="33"/>
      <c r="E302"/>
      <c r="H302" s="33"/>
      <c r="I302" s="33"/>
      <c r="J302" s="33"/>
      <c r="K302" s="33"/>
    </row>
    <row r="303" spans="1:11" x14ac:dyDescent="0.25">
      <c r="A303" s="33"/>
      <c r="B303" s="33"/>
      <c r="E303"/>
      <c r="H303" s="33"/>
      <c r="I303" s="33"/>
      <c r="J303" s="33"/>
      <c r="K303" s="33"/>
    </row>
    <row r="304" spans="1:11" x14ac:dyDescent="0.25">
      <c r="A304" s="33"/>
      <c r="B304" s="33"/>
      <c r="E304"/>
      <c r="H304" s="33"/>
      <c r="I304" s="33"/>
      <c r="J304" s="33"/>
      <c r="K304" s="33"/>
    </row>
    <row r="305" spans="1:11" x14ac:dyDescent="0.25">
      <c r="A305" s="33"/>
      <c r="B305" s="33"/>
      <c r="E305"/>
      <c r="H305" s="33"/>
      <c r="I305" s="33"/>
      <c r="J305" s="33"/>
      <c r="K305" s="33"/>
    </row>
    <row r="306" spans="1:11" x14ac:dyDescent="0.25">
      <c r="A306" s="33"/>
      <c r="B306" s="33"/>
      <c r="E306"/>
      <c r="H306" s="33"/>
      <c r="I306" s="33"/>
      <c r="J306" s="33"/>
      <c r="K306" s="33"/>
    </row>
    <row r="307" spans="1:11" x14ac:dyDescent="0.25">
      <c r="A307" s="33"/>
      <c r="B307" s="33"/>
      <c r="E307"/>
      <c r="H307" s="33"/>
      <c r="I307" s="33"/>
      <c r="J307" s="33"/>
      <c r="K307" s="33"/>
    </row>
    <row r="308" spans="1:11" x14ac:dyDescent="0.25">
      <c r="A308" s="33"/>
      <c r="B308" s="33"/>
      <c r="E308"/>
      <c r="H308" s="33"/>
      <c r="I308" s="33"/>
      <c r="J308" s="33"/>
      <c r="K308" s="33"/>
    </row>
    <row r="309" spans="1:11" x14ac:dyDescent="0.25">
      <c r="A309" s="33"/>
      <c r="B309" s="33"/>
      <c r="E309"/>
      <c r="H309" s="33"/>
      <c r="I309" s="33"/>
      <c r="J309" s="33"/>
      <c r="K309" s="33"/>
    </row>
    <row r="310" spans="1:11" x14ac:dyDescent="0.25">
      <c r="A310" s="33"/>
      <c r="B310" s="33"/>
      <c r="E310"/>
      <c r="H310" s="33"/>
      <c r="I310" s="33"/>
      <c r="J310" s="33"/>
      <c r="K310" s="33"/>
    </row>
    <row r="311" spans="1:11" x14ac:dyDescent="0.25">
      <c r="A311" s="33"/>
      <c r="B311" s="33"/>
      <c r="E311"/>
      <c r="H311" s="33"/>
      <c r="I311" s="33"/>
      <c r="J311" s="33"/>
      <c r="K311" s="33"/>
    </row>
    <row r="312" spans="1:11" x14ac:dyDescent="0.25">
      <c r="A312" s="33"/>
      <c r="B312" s="33"/>
      <c r="E312"/>
      <c r="H312" s="33"/>
      <c r="I312" s="33"/>
      <c r="J312" s="33"/>
      <c r="K312" s="33"/>
    </row>
    <row r="313" spans="1:11" x14ac:dyDescent="0.25">
      <c r="A313" s="33"/>
      <c r="B313" s="33"/>
      <c r="E313"/>
      <c r="H313" s="33"/>
      <c r="I313" s="33"/>
      <c r="J313" s="33"/>
      <c r="K313" s="33"/>
    </row>
    <row r="314" spans="1:11" x14ac:dyDescent="0.25">
      <c r="A314" s="33"/>
      <c r="B314" s="33"/>
      <c r="E314"/>
      <c r="H314" s="33"/>
      <c r="I314" s="33"/>
      <c r="J314" s="33"/>
      <c r="K314" s="33"/>
    </row>
    <row r="315" spans="1:11" x14ac:dyDescent="0.25">
      <c r="A315" s="33"/>
      <c r="B315" s="33"/>
      <c r="E315"/>
      <c r="H315" s="33"/>
      <c r="I315" s="33"/>
      <c r="J315" s="33"/>
      <c r="K315" s="33"/>
    </row>
    <row r="316" spans="1:11" x14ac:dyDescent="0.25">
      <c r="A316" s="33"/>
      <c r="B316" s="33"/>
      <c r="E316"/>
      <c r="H316" s="33"/>
      <c r="I316" s="33"/>
      <c r="J316" s="33"/>
      <c r="K316" s="33"/>
    </row>
    <row r="317" spans="1:11" x14ac:dyDescent="0.25">
      <c r="A317" s="33"/>
      <c r="B317" s="33"/>
      <c r="E317"/>
      <c r="H317" s="33"/>
      <c r="I317" s="33"/>
      <c r="J317" s="33"/>
      <c r="K317" s="33"/>
    </row>
    <row r="318" spans="1:11" x14ac:dyDescent="0.25">
      <c r="A318" s="33"/>
      <c r="B318" s="33"/>
      <c r="E318"/>
      <c r="H318" s="33"/>
      <c r="I318" s="33"/>
      <c r="J318" s="33"/>
      <c r="K318" s="33"/>
    </row>
    <row r="319" spans="1:11" x14ac:dyDescent="0.25">
      <c r="A319" s="33"/>
      <c r="B319" s="33"/>
      <c r="E319"/>
      <c r="H319" s="33"/>
      <c r="I319" s="33"/>
      <c r="J319" s="33"/>
      <c r="K319" s="33"/>
    </row>
    <row r="320" spans="1:11" x14ac:dyDescent="0.25">
      <c r="A320" s="33"/>
      <c r="B320" s="33"/>
      <c r="E320"/>
      <c r="H320" s="33"/>
      <c r="I320" s="33"/>
      <c r="J320" s="33"/>
      <c r="K320" s="33"/>
    </row>
    <row r="321" spans="1:11" x14ac:dyDescent="0.25">
      <c r="A321" s="33"/>
      <c r="B321" s="33"/>
      <c r="E321"/>
      <c r="H321" s="33"/>
      <c r="I321" s="33"/>
      <c r="J321" s="33"/>
      <c r="K321" s="33"/>
    </row>
    <row r="322" spans="1:11" x14ac:dyDescent="0.25">
      <c r="A322" s="33"/>
      <c r="B322" s="33"/>
      <c r="E322"/>
      <c r="H322" s="33"/>
      <c r="I322" s="33"/>
      <c r="J322" s="33"/>
      <c r="K322" s="33"/>
    </row>
    <row r="323" spans="1:11" x14ac:dyDescent="0.25">
      <c r="A323" s="33"/>
      <c r="B323" s="33"/>
      <c r="E323"/>
      <c r="H323" s="33"/>
      <c r="I323" s="33"/>
      <c r="J323" s="33"/>
      <c r="K323" s="33"/>
    </row>
    <row r="324" spans="1:11" x14ac:dyDescent="0.25">
      <c r="A324" s="33"/>
      <c r="B324" s="33"/>
      <c r="E324"/>
      <c r="H324" s="33"/>
      <c r="I324" s="33"/>
      <c r="J324" s="33"/>
      <c r="K324" s="33"/>
    </row>
    <row r="325" spans="1:11" x14ac:dyDescent="0.25">
      <c r="A325" s="33"/>
      <c r="B325" s="33"/>
      <c r="E325"/>
      <c r="H325" s="33"/>
      <c r="I325" s="33"/>
      <c r="J325" s="33"/>
      <c r="K325" s="33"/>
    </row>
    <row r="326" spans="1:11" x14ac:dyDescent="0.25">
      <c r="A326" s="33"/>
      <c r="B326" s="33"/>
      <c r="E326"/>
      <c r="H326" s="33"/>
      <c r="I326" s="33"/>
      <c r="J326" s="33"/>
      <c r="K326" s="33"/>
    </row>
    <row r="327" spans="1:11" x14ac:dyDescent="0.25">
      <c r="A327" s="33"/>
      <c r="B327" s="33"/>
      <c r="E327"/>
      <c r="H327" s="33"/>
      <c r="I327" s="33"/>
      <c r="J327" s="33"/>
      <c r="K327" s="33"/>
    </row>
    <row r="328" spans="1:11" x14ac:dyDescent="0.25">
      <c r="A328" s="33"/>
      <c r="B328" s="33"/>
      <c r="E328"/>
      <c r="H328" s="33"/>
      <c r="I328" s="33"/>
      <c r="J328" s="33"/>
      <c r="K328" s="33"/>
    </row>
    <row r="329" spans="1:11" x14ac:dyDescent="0.25">
      <c r="A329" s="33"/>
      <c r="B329" s="33"/>
      <c r="E329"/>
      <c r="H329" s="33"/>
      <c r="I329" s="33"/>
      <c r="J329" s="33"/>
      <c r="K329" s="33"/>
    </row>
    <row r="330" spans="1:11" x14ac:dyDescent="0.25">
      <c r="A330" s="33"/>
      <c r="B330" s="33"/>
      <c r="E330"/>
      <c r="H330" s="33"/>
      <c r="I330" s="33"/>
      <c r="J330" s="33"/>
      <c r="K330" s="33"/>
    </row>
    <row r="331" spans="1:11" x14ac:dyDescent="0.25">
      <c r="A331" s="33"/>
      <c r="B331" s="33"/>
      <c r="E331"/>
      <c r="H331" s="33"/>
      <c r="I331" s="33"/>
      <c r="J331" s="33"/>
      <c r="K331" s="33"/>
    </row>
    <row r="332" spans="1:11" x14ac:dyDescent="0.25">
      <c r="A332" s="33"/>
      <c r="B332" s="33"/>
      <c r="E332"/>
      <c r="H332" s="33"/>
      <c r="I332" s="33"/>
      <c r="J332" s="33"/>
      <c r="K332" s="33"/>
    </row>
    <row r="333" spans="1:11" x14ac:dyDescent="0.25">
      <c r="A333" s="33"/>
      <c r="B333" s="33"/>
      <c r="E333"/>
      <c r="H333" s="33"/>
      <c r="I333" s="33"/>
      <c r="J333" s="33"/>
      <c r="K333" s="33"/>
    </row>
    <row r="334" spans="1:11" x14ac:dyDescent="0.25">
      <c r="A334" s="33"/>
      <c r="B334" s="33"/>
      <c r="E334"/>
      <c r="H334" s="33"/>
      <c r="I334" s="33"/>
      <c r="J334" s="33"/>
      <c r="K334" s="33"/>
    </row>
    <row r="335" spans="1:11" x14ac:dyDescent="0.25">
      <c r="A335" s="33"/>
      <c r="B335" s="33"/>
      <c r="E335"/>
      <c r="H335" s="33"/>
      <c r="I335" s="33"/>
      <c r="J335" s="33"/>
      <c r="K335" s="33"/>
    </row>
    <row r="336" spans="1:11" x14ac:dyDescent="0.25">
      <c r="A336" s="33"/>
      <c r="B336" s="33"/>
      <c r="E336"/>
      <c r="H336" s="33"/>
      <c r="I336" s="33"/>
      <c r="J336" s="33"/>
      <c r="K336" s="33"/>
    </row>
    <row r="337" spans="1:11" x14ac:dyDescent="0.25">
      <c r="A337" s="33"/>
      <c r="B337" s="33"/>
      <c r="E337"/>
      <c r="H337" s="33"/>
      <c r="I337" s="33"/>
      <c r="J337" s="33"/>
      <c r="K337" s="33"/>
    </row>
    <row r="338" spans="1:11" x14ac:dyDescent="0.25">
      <c r="A338" s="33"/>
      <c r="B338" s="33"/>
      <c r="E338"/>
      <c r="H338" s="33"/>
      <c r="I338" s="33"/>
      <c r="J338" s="33"/>
      <c r="K338" s="33"/>
    </row>
    <row r="339" spans="1:11" x14ac:dyDescent="0.25">
      <c r="A339" s="33"/>
      <c r="B339" s="33"/>
      <c r="E339"/>
      <c r="H339" s="33"/>
      <c r="I339" s="33"/>
      <c r="J339" s="33"/>
      <c r="K339" s="33"/>
    </row>
    <row r="340" spans="1:11" x14ac:dyDescent="0.25">
      <c r="A340" s="33"/>
      <c r="B340" s="33"/>
      <c r="E340"/>
      <c r="H340" s="33"/>
      <c r="I340" s="33"/>
      <c r="J340" s="33"/>
      <c r="K340" s="33"/>
    </row>
    <row r="341" spans="1:11" x14ac:dyDescent="0.25">
      <c r="A341" s="33"/>
      <c r="B341" s="33"/>
      <c r="E341"/>
      <c r="H341" s="33"/>
      <c r="I341" s="33"/>
      <c r="J341" s="33"/>
      <c r="K341" s="33"/>
    </row>
    <row r="342" spans="1:11" x14ac:dyDescent="0.25">
      <c r="A342" s="33"/>
      <c r="B342" s="33"/>
      <c r="E342"/>
      <c r="H342" s="33"/>
      <c r="I342" s="33"/>
      <c r="J342" s="33"/>
      <c r="K342" s="33"/>
    </row>
    <row r="343" spans="1:11" x14ac:dyDescent="0.25">
      <c r="A343" s="33"/>
      <c r="B343" s="33"/>
      <c r="E343"/>
      <c r="H343" s="33"/>
      <c r="I343" s="33"/>
      <c r="J343" s="33"/>
      <c r="K343" s="33"/>
    </row>
    <row r="344" spans="1:11" x14ac:dyDescent="0.25">
      <c r="A344" s="33"/>
      <c r="B344" s="33"/>
      <c r="E344"/>
      <c r="H344" s="33"/>
      <c r="I344" s="33"/>
      <c r="J344" s="33"/>
      <c r="K344" s="33"/>
    </row>
    <row r="345" spans="1:11" x14ac:dyDescent="0.25">
      <c r="A345" s="33"/>
      <c r="B345" s="33"/>
      <c r="E345"/>
      <c r="H345" s="33"/>
      <c r="I345" s="33"/>
      <c r="J345" s="33"/>
      <c r="K345" s="33"/>
    </row>
    <row r="346" spans="1:11" x14ac:dyDescent="0.25">
      <c r="A346" s="33"/>
      <c r="B346" s="33"/>
      <c r="E346"/>
      <c r="H346" s="33"/>
      <c r="I346" s="33"/>
      <c r="J346" s="33"/>
      <c r="K346" s="33"/>
    </row>
    <row r="347" spans="1:11" x14ac:dyDescent="0.25">
      <c r="A347" s="33"/>
      <c r="B347" s="33"/>
      <c r="E347"/>
      <c r="H347" s="33"/>
      <c r="I347" s="33"/>
      <c r="J347" s="33"/>
      <c r="K347" s="33"/>
    </row>
    <row r="348" spans="1:11" x14ac:dyDescent="0.25">
      <c r="A348" s="33"/>
      <c r="B348" s="33"/>
      <c r="E348"/>
      <c r="H348" s="33"/>
      <c r="I348" s="33"/>
      <c r="J348" s="33"/>
      <c r="K348" s="33"/>
    </row>
    <row r="349" spans="1:11" x14ac:dyDescent="0.25">
      <c r="A349" s="33"/>
      <c r="B349" s="33"/>
      <c r="E349"/>
      <c r="H349" s="33"/>
      <c r="I349" s="33"/>
      <c r="J349" s="33"/>
      <c r="K349" s="33"/>
    </row>
    <row r="350" spans="1:11" x14ac:dyDescent="0.25">
      <c r="A350" s="33"/>
      <c r="B350" s="33"/>
      <c r="E350"/>
      <c r="H350" s="33"/>
      <c r="I350" s="33"/>
      <c r="J350" s="33"/>
      <c r="K350" s="33"/>
    </row>
    <row r="351" spans="1:11" x14ac:dyDescent="0.25">
      <c r="A351" s="33"/>
      <c r="B351" s="33"/>
      <c r="E351"/>
      <c r="H351" s="33"/>
      <c r="I351" s="33"/>
      <c r="J351" s="33"/>
      <c r="K351" s="33"/>
    </row>
    <row r="352" spans="1:11" x14ac:dyDescent="0.25">
      <c r="A352" s="33"/>
      <c r="B352" s="33"/>
      <c r="E352"/>
      <c r="H352" s="33"/>
      <c r="I352" s="33"/>
      <c r="J352" s="33"/>
      <c r="K352" s="33"/>
    </row>
    <row r="353" spans="1:11" x14ac:dyDescent="0.25">
      <c r="A353" s="33"/>
      <c r="B353" s="33"/>
      <c r="E353"/>
      <c r="H353" s="33"/>
      <c r="I353" s="33"/>
      <c r="J353" s="33"/>
      <c r="K353" s="33"/>
    </row>
    <row r="354" spans="1:11" x14ac:dyDescent="0.25">
      <c r="A354" s="33"/>
      <c r="B354" s="33"/>
      <c r="E354"/>
      <c r="H354" s="33"/>
      <c r="I354" s="33"/>
      <c r="J354" s="33"/>
      <c r="K354" s="33"/>
    </row>
    <row r="355" spans="1:11" x14ac:dyDescent="0.25">
      <c r="A355" s="33"/>
      <c r="B355" s="33"/>
      <c r="E355"/>
      <c r="H355" s="33"/>
      <c r="I355" s="33"/>
      <c r="J355" s="33"/>
      <c r="K355" s="33"/>
    </row>
    <row r="356" spans="1:11" x14ac:dyDescent="0.25">
      <c r="A356" s="33"/>
      <c r="B356" s="33"/>
      <c r="E356"/>
      <c r="H356" s="33"/>
      <c r="I356" s="33"/>
      <c r="J356" s="33"/>
      <c r="K356" s="33"/>
    </row>
    <row r="357" spans="1:11" x14ac:dyDescent="0.25">
      <c r="A357" s="33"/>
      <c r="B357" s="33"/>
      <c r="E357"/>
      <c r="H357" s="33"/>
      <c r="I357" s="33"/>
      <c r="J357" s="33"/>
      <c r="K357" s="33"/>
    </row>
    <row r="358" spans="1:11" x14ac:dyDescent="0.25">
      <c r="A358" s="33"/>
      <c r="B358" s="33"/>
      <c r="E358"/>
      <c r="H358" s="33"/>
      <c r="I358" s="33"/>
      <c r="J358" s="33"/>
      <c r="K358" s="33"/>
    </row>
    <row r="359" spans="1:11" x14ac:dyDescent="0.25">
      <c r="A359" s="33"/>
      <c r="B359" s="33"/>
      <c r="E359"/>
      <c r="H359" s="33"/>
      <c r="I359" s="33"/>
      <c r="J359" s="33"/>
      <c r="K359" s="33"/>
    </row>
    <row r="360" spans="1:11" x14ac:dyDescent="0.25">
      <c r="A360" s="33"/>
      <c r="B360" s="33"/>
      <c r="E360"/>
      <c r="H360" s="33"/>
      <c r="I360" s="33"/>
      <c r="J360" s="33"/>
      <c r="K360" s="33"/>
    </row>
    <row r="361" spans="1:11" x14ac:dyDescent="0.25">
      <c r="A361" s="33"/>
      <c r="B361" s="33"/>
      <c r="E361"/>
      <c r="H361" s="33"/>
      <c r="I361" s="33"/>
      <c r="J361" s="33"/>
      <c r="K361" s="33"/>
    </row>
    <row r="362" spans="1:11" x14ac:dyDescent="0.25">
      <c r="A362" s="33"/>
      <c r="B362" s="33"/>
      <c r="E362"/>
      <c r="H362" s="33"/>
      <c r="I362" s="33"/>
      <c r="J362" s="33"/>
      <c r="K362" s="33"/>
    </row>
    <row r="363" spans="1:11" x14ac:dyDescent="0.25">
      <c r="A363" s="33"/>
      <c r="B363" s="33"/>
      <c r="E363"/>
      <c r="H363" s="33"/>
      <c r="I363" s="33"/>
      <c r="J363" s="33"/>
      <c r="K363" s="33"/>
    </row>
    <row r="364" spans="1:11" x14ac:dyDescent="0.25">
      <c r="A364" s="33"/>
      <c r="B364" s="33"/>
      <c r="E364"/>
      <c r="H364" s="33"/>
      <c r="I364" s="33"/>
      <c r="J364" s="33"/>
      <c r="K364" s="33"/>
    </row>
    <row r="365" spans="1:11" x14ac:dyDescent="0.25">
      <c r="A365" s="33"/>
      <c r="B365" s="33"/>
      <c r="E365"/>
      <c r="H365" s="33"/>
      <c r="I365" s="33"/>
      <c r="J365" s="33"/>
      <c r="K365" s="33"/>
    </row>
    <row r="366" spans="1:11" x14ac:dyDescent="0.25">
      <c r="A366" s="33"/>
      <c r="B366" s="33"/>
      <c r="E366"/>
      <c r="H366" s="33"/>
      <c r="I366" s="33"/>
      <c r="J366" s="33"/>
      <c r="K366" s="33"/>
    </row>
    <row r="367" spans="1:11" x14ac:dyDescent="0.25">
      <c r="A367" s="33"/>
      <c r="B367" s="33"/>
      <c r="E367"/>
      <c r="H367" s="33"/>
      <c r="I367" s="33"/>
      <c r="J367" s="33"/>
      <c r="K367" s="33"/>
    </row>
    <row r="368" spans="1:11" x14ac:dyDescent="0.25">
      <c r="A368" s="33"/>
      <c r="B368" s="33"/>
      <c r="E368"/>
      <c r="H368" s="33"/>
      <c r="I368" s="33"/>
      <c r="J368" s="33"/>
      <c r="K368" s="33"/>
    </row>
    <row r="369" spans="1:11" x14ac:dyDescent="0.25">
      <c r="A369" s="33"/>
      <c r="B369" s="33"/>
      <c r="E369"/>
      <c r="H369" s="33"/>
      <c r="I369" s="33"/>
      <c r="J369" s="33"/>
      <c r="K369" s="33"/>
    </row>
    <row r="370" spans="1:11" x14ac:dyDescent="0.25">
      <c r="A370" s="33"/>
      <c r="B370" s="33"/>
      <c r="E370"/>
      <c r="H370" s="33"/>
      <c r="I370" s="33"/>
      <c r="J370" s="33"/>
      <c r="K370" s="33"/>
    </row>
    <row r="371" spans="1:11" x14ac:dyDescent="0.25">
      <c r="A371" s="33"/>
      <c r="B371" s="33"/>
      <c r="E371"/>
      <c r="H371" s="33"/>
      <c r="I371" s="33"/>
      <c r="J371" s="33"/>
      <c r="K371" s="33"/>
    </row>
    <row r="372" spans="1:11" x14ac:dyDescent="0.25">
      <c r="A372" s="33"/>
      <c r="B372" s="33"/>
      <c r="E372"/>
      <c r="H372" s="33"/>
      <c r="I372" s="33"/>
      <c r="J372" s="33"/>
      <c r="K372" s="33"/>
    </row>
    <row r="373" spans="1:11" x14ac:dyDescent="0.25">
      <c r="A373" s="33"/>
      <c r="B373" s="33"/>
      <c r="E373"/>
      <c r="H373" s="33"/>
      <c r="I373" s="33"/>
      <c r="J373" s="33"/>
      <c r="K373" s="33"/>
    </row>
    <row r="374" spans="1:11" x14ac:dyDescent="0.25">
      <c r="A374" s="33"/>
      <c r="B374" s="33"/>
      <c r="E374"/>
      <c r="H374" s="33"/>
      <c r="I374" s="33"/>
      <c r="J374" s="33"/>
      <c r="K374" s="33"/>
    </row>
    <row r="375" spans="1:11" x14ac:dyDescent="0.25">
      <c r="A375" s="33"/>
      <c r="B375" s="33"/>
      <c r="E375"/>
      <c r="H375" s="33"/>
      <c r="I375" s="33"/>
      <c r="J375" s="33"/>
      <c r="K375" s="33"/>
    </row>
    <row r="376" spans="1:11" x14ac:dyDescent="0.25">
      <c r="A376" s="33"/>
      <c r="B376" s="33"/>
      <c r="E376"/>
      <c r="H376" s="33"/>
      <c r="I376" s="33"/>
      <c r="J376" s="33"/>
      <c r="K376" s="33"/>
    </row>
    <row r="377" spans="1:11" x14ac:dyDescent="0.25">
      <c r="A377" s="33"/>
      <c r="B377" s="33"/>
      <c r="E377"/>
      <c r="H377" s="33"/>
      <c r="I377" s="33"/>
      <c r="J377" s="33"/>
      <c r="K377" s="33"/>
    </row>
    <row r="378" spans="1:11" x14ac:dyDescent="0.25">
      <c r="A378" s="33"/>
      <c r="B378" s="33"/>
      <c r="E378"/>
      <c r="H378" s="33"/>
      <c r="I378" s="33"/>
      <c r="J378" s="33"/>
      <c r="K378" s="33"/>
    </row>
    <row r="379" spans="1:11" x14ac:dyDescent="0.25">
      <c r="A379" s="33"/>
      <c r="B379" s="33"/>
      <c r="E379"/>
      <c r="H379" s="33"/>
      <c r="I379" s="33"/>
      <c r="J379" s="33"/>
      <c r="K379" s="33"/>
    </row>
    <row r="380" spans="1:11" x14ac:dyDescent="0.25">
      <c r="A380" s="33"/>
      <c r="B380" s="33"/>
      <c r="E380"/>
      <c r="H380" s="33"/>
      <c r="I380" s="33"/>
      <c r="J380" s="33"/>
      <c r="K380" s="33"/>
    </row>
    <row r="381" spans="1:11" x14ac:dyDescent="0.25">
      <c r="A381" s="33"/>
      <c r="B381" s="33"/>
      <c r="E381"/>
      <c r="H381" s="33"/>
      <c r="I381" s="33"/>
      <c r="J381" s="33"/>
      <c r="K381" s="33"/>
    </row>
    <row r="382" spans="1:11" x14ac:dyDescent="0.25">
      <c r="A382" s="33"/>
      <c r="B382" s="33"/>
      <c r="E382"/>
      <c r="H382" s="33"/>
      <c r="I382" s="33"/>
      <c r="J382" s="33"/>
      <c r="K382" s="33"/>
    </row>
    <row r="383" spans="1:11" x14ac:dyDescent="0.25">
      <c r="A383" s="33"/>
      <c r="B383" s="33"/>
      <c r="E383"/>
      <c r="H383" s="33"/>
      <c r="I383" s="33"/>
      <c r="J383" s="33"/>
      <c r="K383" s="33"/>
    </row>
    <row r="384" spans="1:11" x14ac:dyDescent="0.25">
      <c r="A384" s="33"/>
      <c r="B384" s="33"/>
      <c r="E384"/>
      <c r="H384" s="33"/>
      <c r="I384" s="33"/>
      <c r="J384" s="33"/>
      <c r="K384" s="33"/>
    </row>
    <row r="385" spans="1:11" x14ac:dyDescent="0.25">
      <c r="A385" s="33"/>
      <c r="B385" s="33"/>
      <c r="E385"/>
      <c r="H385" s="33"/>
      <c r="I385" s="33"/>
      <c r="J385" s="33"/>
      <c r="K385" s="33"/>
    </row>
    <row r="386" spans="1:11" x14ac:dyDescent="0.25">
      <c r="A386" s="33"/>
      <c r="B386" s="33"/>
      <c r="E386"/>
      <c r="H386" s="33"/>
      <c r="I386" s="33"/>
      <c r="J386" s="33"/>
      <c r="K386" s="33"/>
    </row>
    <row r="387" spans="1:11" x14ac:dyDescent="0.25">
      <c r="A387" s="33"/>
      <c r="B387" s="33"/>
      <c r="E387"/>
      <c r="H387" s="33"/>
      <c r="I387" s="33"/>
      <c r="J387" s="33"/>
      <c r="K387" s="33"/>
    </row>
    <row r="388" spans="1:11" x14ac:dyDescent="0.25">
      <c r="A388" s="33"/>
      <c r="B388" s="33"/>
      <c r="E388"/>
      <c r="H388" s="33"/>
      <c r="I388" s="33"/>
      <c r="J388" s="33"/>
      <c r="K388" s="33"/>
    </row>
    <row r="389" spans="1:11" x14ac:dyDescent="0.25">
      <c r="A389" s="33"/>
      <c r="B389" s="33"/>
      <c r="E389"/>
      <c r="H389" s="33"/>
      <c r="I389" s="33"/>
      <c r="J389" s="33"/>
      <c r="K389" s="33"/>
    </row>
    <row r="390" spans="1:11" x14ac:dyDescent="0.25">
      <c r="A390" s="33"/>
      <c r="B390" s="33"/>
      <c r="E390"/>
      <c r="H390" s="33"/>
      <c r="I390" s="33"/>
      <c r="J390" s="33"/>
      <c r="K390" s="33"/>
    </row>
    <row r="391" spans="1:11" x14ac:dyDescent="0.25">
      <c r="A391" s="33"/>
      <c r="B391" s="33"/>
      <c r="E391"/>
      <c r="H391" s="33"/>
      <c r="I391" s="33"/>
      <c r="J391" s="33"/>
      <c r="K391" s="33"/>
    </row>
    <row r="392" spans="1:11" x14ac:dyDescent="0.25">
      <c r="A392" s="33"/>
      <c r="B392" s="33"/>
      <c r="E392"/>
      <c r="H392" s="33"/>
      <c r="I392" s="33"/>
      <c r="J392" s="33"/>
      <c r="K392" s="33"/>
    </row>
    <row r="393" spans="1:11" x14ac:dyDescent="0.25">
      <c r="A393" s="33"/>
      <c r="B393" s="33"/>
      <c r="E393"/>
      <c r="H393" s="33"/>
      <c r="I393" s="33"/>
      <c r="J393" s="33"/>
      <c r="K393" s="33"/>
    </row>
    <row r="394" spans="1:11" x14ac:dyDescent="0.25">
      <c r="A394" s="33"/>
      <c r="B394" s="33"/>
      <c r="E394"/>
      <c r="H394" s="33"/>
      <c r="I394" s="33"/>
      <c r="J394" s="33"/>
      <c r="K394" s="33"/>
    </row>
    <row r="395" spans="1:11" x14ac:dyDescent="0.25">
      <c r="A395" s="33"/>
      <c r="B395" s="33"/>
      <c r="E395"/>
      <c r="H395" s="33"/>
      <c r="I395" s="33"/>
      <c r="J395" s="33"/>
      <c r="K395" s="33"/>
    </row>
    <row r="396" spans="1:11" x14ac:dyDescent="0.25">
      <c r="A396" s="33"/>
      <c r="B396" s="33"/>
      <c r="E396"/>
      <c r="H396" s="33"/>
      <c r="I396" s="33"/>
      <c r="J396" s="33"/>
      <c r="K396" s="33"/>
    </row>
    <row r="397" spans="1:11" x14ac:dyDescent="0.25">
      <c r="A397" s="33"/>
      <c r="B397" s="33"/>
      <c r="E397"/>
      <c r="H397" s="33"/>
      <c r="I397" s="33"/>
      <c r="J397" s="33"/>
      <c r="K397" s="33"/>
    </row>
    <row r="398" spans="1:11" x14ac:dyDescent="0.25">
      <c r="A398" s="33"/>
      <c r="B398" s="33"/>
      <c r="E398"/>
      <c r="H398" s="33"/>
      <c r="I398" s="33"/>
      <c r="J398" s="33"/>
      <c r="K398" s="33"/>
    </row>
    <row r="399" spans="1:11" x14ac:dyDescent="0.25">
      <c r="A399" s="33"/>
      <c r="B399" s="33"/>
      <c r="E399"/>
      <c r="H399" s="33"/>
      <c r="I399" s="33"/>
      <c r="J399" s="33"/>
      <c r="K399" s="33"/>
    </row>
    <row r="400" spans="1:11" x14ac:dyDescent="0.25">
      <c r="A400" s="33"/>
      <c r="B400" s="33"/>
      <c r="E400"/>
      <c r="H400" s="33"/>
      <c r="I400" s="33"/>
      <c r="J400" s="33"/>
      <c r="K400" s="33"/>
    </row>
    <row r="401" spans="1:11" x14ac:dyDescent="0.25">
      <c r="A401" s="33"/>
      <c r="B401" s="33"/>
      <c r="E401"/>
      <c r="H401" s="33"/>
      <c r="I401" s="33"/>
      <c r="J401" s="33"/>
      <c r="K401" s="33"/>
    </row>
    <row r="402" spans="1:11" x14ac:dyDescent="0.25">
      <c r="A402" s="33"/>
      <c r="B402" s="33"/>
      <c r="E402"/>
      <c r="H402" s="33"/>
      <c r="I402" s="33"/>
      <c r="J402" s="33"/>
      <c r="K402" s="33"/>
    </row>
    <row r="403" spans="1:11" x14ac:dyDescent="0.25">
      <c r="A403" s="33"/>
      <c r="B403" s="33"/>
      <c r="E403"/>
      <c r="H403" s="33"/>
      <c r="I403" s="33"/>
      <c r="J403" s="33"/>
      <c r="K403" s="33"/>
    </row>
    <row r="404" spans="1:11" x14ac:dyDescent="0.25">
      <c r="A404" s="33"/>
      <c r="B404" s="33"/>
      <c r="E404"/>
      <c r="H404" s="33"/>
      <c r="I404" s="33"/>
      <c r="J404" s="33"/>
      <c r="K404" s="33"/>
    </row>
    <row r="405" spans="1:11" x14ac:dyDescent="0.25">
      <c r="A405" s="33"/>
      <c r="B405" s="33"/>
      <c r="E405"/>
      <c r="H405" s="33"/>
      <c r="I405" s="33"/>
      <c r="J405" s="33"/>
      <c r="K405" s="33"/>
    </row>
    <row r="406" spans="1:11" x14ac:dyDescent="0.25">
      <c r="A406" s="33"/>
      <c r="B406" s="33"/>
      <c r="E406"/>
      <c r="H406" s="33"/>
      <c r="I406" s="33"/>
      <c r="J406" s="33"/>
      <c r="K406" s="33"/>
    </row>
    <row r="407" spans="1:11" x14ac:dyDescent="0.25">
      <c r="A407" s="33"/>
      <c r="B407" s="33"/>
      <c r="E407"/>
      <c r="H407" s="33"/>
      <c r="I407" s="33"/>
      <c r="J407" s="33"/>
      <c r="K407" s="33"/>
    </row>
    <row r="408" spans="1:11" x14ac:dyDescent="0.25">
      <c r="A408" s="33"/>
      <c r="B408" s="33"/>
      <c r="E408"/>
      <c r="H408" s="33"/>
      <c r="I408" s="33"/>
      <c r="J408" s="33"/>
      <c r="K408" s="33"/>
    </row>
    <row r="409" spans="1:11" x14ac:dyDescent="0.25">
      <c r="A409" s="33"/>
      <c r="B409" s="33"/>
      <c r="E409"/>
      <c r="H409" s="33"/>
      <c r="I409" s="33"/>
      <c r="J409" s="33"/>
      <c r="K409" s="33"/>
    </row>
    <row r="410" spans="1:11" x14ac:dyDescent="0.25">
      <c r="A410" s="33"/>
      <c r="B410" s="33"/>
      <c r="E410"/>
      <c r="H410" s="33"/>
      <c r="I410" s="33"/>
      <c r="J410" s="33"/>
      <c r="K410" s="33"/>
    </row>
    <row r="411" spans="1:11" x14ac:dyDescent="0.25">
      <c r="A411" s="33"/>
      <c r="B411" s="33"/>
      <c r="E411"/>
      <c r="H411" s="33"/>
      <c r="I411" s="33"/>
      <c r="J411" s="33"/>
      <c r="K411" s="33"/>
    </row>
    <row r="412" spans="1:11" x14ac:dyDescent="0.25">
      <c r="A412" s="33"/>
      <c r="B412" s="33"/>
      <c r="E412"/>
      <c r="H412" s="33"/>
      <c r="I412" s="33"/>
      <c r="J412" s="33"/>
      <c r="K412" s="33"/>
    </row>
    <row r="413" spans="1:11" x14ac:dyDescent="0.25">
      <c r="A413" s="33"/>
      <c r="B413" s="33"/>
      <c r="E413"/>
      <c r="H413" s="33"/>
      <c r="I413" s="33"/>
      <c r="J413" s="33"/>
      <c r="K413" s="33"/>
    </row>
    <row r="414" spans="1:11" x14ac:dyDescent="0.25">
      <c r="A414" s="33"/>
      <c r="B414" s="33"/>
      <c r="E414"/>
      <c r="H414" s="33"/>
      <c r="I414" s="33"/>
      <c r="J414" s="33"/>
      <c r="K414" s="33"/>
    </row>
    <row r="415" spans="1:11" x14ac:dyDescent="0.25">
      <c r="A415" s="33"/>
      <c r="B415" s="33"/>
      <c r="E415"/>
      <c r="H415" s="33"/>
      <c r="I415" s="33"/>
      <c r="J415" s="33"/>
      <c r="K415" s="33"/>
    </row>
    <row r="416" spans="1:11" x14ac:dyDescent="0.25">
      <c r="A416" s="33"/>
      <c r="B416" s="33"/>
      <c r="E416"/>
      <c r="H416" s="33"/>
      <c r="I416" s="33"/>
      <c r="J416" s="33"/>
      <c r="K416" s="33"/>
    </row>
    <row r="417" spans="1:11" x14ac:dyDescent="0.25">
      <c r="A417" s="33"/>
      <c r="B417" s="33"/>
      <c r="E417"/>
      <c r="H417" s="33"/>
      <c r="I417" s="33"/>
      <c r="J417" s="33"/>
      <c r="K417" s="33"/>
    </row>
    <row r="418" spans="1:11" x14ac:dyDescent="0.25">
      <c r="A418" s="33"/>
      <c r="B418" s="33"/>
      <c r="E418"/>
      <c r="H418" s="33"/>
      <c r="I418" s="33"/>
      <c r="J418" s="33"/>
      <c r="K418" s="33"/>
    </row>
    <row r="419" spans="1:11" x14ac:dyDescent="0.25">
      <c r="A419" s="33"/>
      <c r="B419" s="33"/>
      <c r="E419"/>
      <c r="H419" s="33"/>
      <c r="I419" s="33"/>
      <c r="J419" s="33"/>
      <c r="K419" s="33"/>
    </row>
    <row r="420" spans="1:11" x14ac:dyDescent="0.25">
      <c r="A420" s="33"/>
      <c r="B420" s="33"/>
      <c r="E420"/>
      <c r="H420" s="33"/>
      <c r="I420" s="33"/>
      <c r="J420" s="33"/>
      <c r="K420" s="33"/>
    </row>
    <row r="421" spans="1:11" x14ac:dyDescent="0.25">
      <c r="A421" s="33"/>
      <c r="B421" s="33"/>
      <c r="E421"/>
      <c r="H421" s="33"/>
      <c r="I421" s="33"/>
      <c r="J421" s="33"/>
      <c r="K421" s="33"/>
    </row>
    <row r="422" spans="1:11" x14ac:dyDescent="0.25">
      <c r="A422" s="33"/>
      <c r="B422" s="33"/>
      <c r="E422"/>
      <c r="H422" s="33"/>
      <c r="I422" s="33"/>
      <c r="J422" s="33"/>
      <c r="K422" s="33"/>
    </row>
    <row r="423" spans="1:11" x14ac:dyDescent="0.25">
      <c r="A423" s="33"/>
      <c r="B423" s="33"/>
      <c r="E423"/>
      <c r="H423" s="33"/>
      <c r="I423" s="33"/>
      <c r="J423" s="33"/>
      <c r="K423" s="33"/>
    </row>
    <row r="424" spans="1:11" x14ac:dyDescent="0.25">
      <c r="A424" s="33"/>
      <c r="B424" s="33"/>
      <c r="E424"/>
      <c r="H424" s="33"/>
      <c r="I424" s="33"/>
      <c r="J424" s="33"/>
      <c r="K424" s="33"/>
    </row>
    <row r="425" spans="1:11" x14ac:dyDescent="0.25">
      <c r="A425" s="33"/>
      <c r="B425" s="33"/>
      <c r="E425"/>
      <c r="H425" s="33"/>
      <c r="I425" s="33"/>
      <c r="J425" s="33"/>
      <c r="K425" s="33"/>
    </row>
    <row r="426" spans="1:11" x14ac:dyDescent="0.25">
      <c r="A426" s="33"/>
      <c r="B426" s="33"/>
      <c r="E426"/>
      <c r="H426" s="33"/>
      <c r="I426" s="33"/>
      <c r="J426" s="33"/>
      <c r="K426" s="33"/>
    </row>
    <row r="427" spans="1:11" x14ac:dyDescent="0.25">
      <c r="A427" s="33"/>
      <c r="B427" s="33"/>
      <c r="E427"/>
      <c r="H427" s="33"/>
      <c r="I427" s="33"/>
      <c r="J427" s="33"/>
      <c r="K427" s="33"/>
    </row>
    <row r="428" spans="1:11" x14ac:dyDescent="0.25">
      <c r="A428" s="33"/>
      <c r="B428" s="33"/>
      <c r="E428"/>
      <c r="H428" s="33"/>
      <c r="I428" s="33"/>
      <c r="J428" s="33"/>
      <c r="K428" s="33"/>
    </row>
    <row r="429" spans="1:11" x14ac:dyDescent="0.25">
      <c r="A429" s="33"/>
      <c r="B429" s="33"/>
      <c r="E429"/>
      <c r="H429" s="33"/>
      <c r="I429" s="33"/>
      <c r="J429" s="33"/>
      <c r="K429" s="33"/>
    </row>
    <row r="430" spans="1:11" x14ac:dyDescent="0.25">
      <c r="A430" s="33"/>
      <c r="B430" s="33"/>
      <c r="E430"/>
      <c r="H430" s="33"/>
      <c r="I430" s="33"/>
      <c r="J430" s="33"/>
      <c r="K430" s="33"/>
    </row>
    <row r="431" spans="1:11" x14ac:dyDescent="0.25">
      <c r="A431" s="33"/>
      <c r="B431" s="33"/>
      <c r="E431"/>
      <c r="H431" s="33"/>
      <c r="I431" s="33"/>
      <c r="J431" s="33"/>
      <c r="K431" s="33"/>
    </row>
    <row r="432" spans="1:11" x14ac:dyDescent="0.25">
      <c r="A432" s="33"/>
      <c r="B432" s="33"/>
      <c r="E432"/>
      <c r="H432" s="33"/>
      <c r="I432" s="33"/>
      <c r="J432" s="33"/>
      <c r="K432" s="33"/>
    </row>
    <row r="433" spans="1:11" x14ac:dyDescent="0.25">
      <c r="A433" s="33"/>
      <c r="B433" s="33"/>
      <c r="E433"/>
      <c r="H433" s="33"/>
      <c r="I433" s="33"/>
      <c r="J433" s="33"/>
      <c r="K433" s="33"/>
    </row>
    <row r="434" spans="1:11" x14ac:dyDescent="0.25">
      <c r="A434" s="33"/>
      <c r="B434" s="33"/>
      <c r="E434"/>
      <c r="H434" s="33"/>
      <c r="I434" s="33"/>
      <c r="J434" s="33"/>
      <c r="K434" s="33"/>
    </row>
    <row r="435" spans="1:11" x14ac:dyDescent="0.25">
      <c r="A435" s="33"/>
      <c r="B435" s="33"/>
      <c r="E435"/>
      <c r="H435" s="33"/>
      <c r="I435" s="33"/>
      <c r="J435" s="33"/>
      <c r="K435" s="33"/>
    </row>
    <row r="436" spans="1:11" x14ac:dyDescent="0.25">
      <c r="A436" s="33"/>
      <c r="B436" s="33"/>
      <c r="E436"/>
      <c r="H436" s="33"/>
      <c r="I436" s="33"/>
      <c r="J436" s="33"/>
      <c r="K436" s="33"/>
    </row>
    <row r="437" spans="1:11" x14ac:dyDescent="0.25">
      <c r="A437" s="33"/>
      <c r="B437" s="33"/>
      <c r="E437"/>
      <c r="H437" s="33"/>
      <c r="I437" s="33"/>
      <c r="J437" s="33"/>
      <c r="K437" s="33"/>
    </row>
    <row r="438" spans="1:11" x14ac:dyDescent="0.25">
      <c r="A438" s="33"/>
      <c r="B438" s="33"/>
      <c r="E438"/>
      <c r="H438" s="33"/>
      <c r="I438" s="33"/>
      <c r="J438" s="33"/>
      <c r="K438" s="33"/>
    </row>
    <row r="439" spans="1:11" x14ac:dyDescent="0.25">
      <c r="A439" s="33"/>
      <c r="B439" s="33"/>
      <c r="E439"/>
      <c r="H439" s="33"/>
      <c r="I439" s="33"/>
      <c r="J439" s="33"/>
      <c r="K439" s="33"/>
    </row>
    <row r="440" spans="1:11" x14ac:dyDescent="0.25">
      <c r="A440" s="33"/>
      <c r="B440" s="33"/>
      <c r="E440"/>
      <c r="H440" s="33"/>
      <c r="I440" s="33"/>
      <c r="J440" s="33"/>
      <c r="K440" s="33"/>
    </row>
    <row r="441" spans="1:11" x14ac:dyDescent="0.25">
      <c r="A441" s="33"/>
      <c r="B441" s="33"/>
      <c r="E441"/>
      <c r="H441" s="33"/>
      <c r="I441" s="33"/>
      <c r="J441" s="33"/>
      <c r="K441" s="33"/>
    </row>
    <row r="442" spans="1:11" x14ac:dyDescent="0.25">
      <c r="A442" s="33"/>
      <c r="B442" s="33"/>
      <c r="E442"/>
      <c r="H442" s="33"/>
      <c r="I442" s="33"/>
      <c r="J442" s="33"/>
      <c r="K442" s="33"/>
    </row>
    <row r="443" spans="1:11" x14ac:dyDescent="0.25">
      <c r="A443" s="33"/>
      <c r="B443" s="33"/>
      <c r="E443"/>
      <c r="H443" s="33"/>
      <c r="I443" s="33"/>
      <c r="J443" s="33"/>
      <c r="K443" s="33"/>
    </row>
    <row r="444" spans="1:11" x14ac:dyDescent="0.25">
      <c r="A444" s="33"/>
      <c r="B444" s="33"/>
      <c r="E444"/>
      <c r="H444" s="33"/>
      <c r="I444" s="33"/>
      <c r="J444" s="33"/>
      <c r="K444" s="33"/>
    </row>
    <row r="445" spans="1:11" x14ac:dyDescent="0.25">
      <c r="A445" s="33"/>
      <c r="B445" s="33"/>
      <c r="E445"/>
      <c r="H445" s="33"/>
      <c r="I445" s="33"/>
      <c r="J445" s="33"/>
      <c r="K445" s="33"/>
    </row>
    <row r="446" spans="1:11" x14ac:dyDescent="0.25">
      <c r="A446" s="33"/>
      <c r="B446" s="33"/>
      <c r="E446"/>
      <c r="H446" s="33"/>
      <c r="I446" s="33"/>
      <c r="J446" s="33"/>
      <c r="K446" s="33"/>
    </row>
    <row r="447" spans="1:11" x14ac:dyDescent="0.25">
      <c r="A447" s="33"/>
      <c r="B447" s="33"/>
      <c r="E447"/>
      <c r="H447" s="33"/>
      <c r="I447" s="33"/>
      <c r="J447" s="33"/>
      <c r="K447" s="33"/>
    </row>
    <row r="448" spans="1:11" x14ac:dyDescent="0.25">
      <c r="A448" s="33"/>
      <c r="B448" s="33"/>
      <c r="E448"/>
      <c r="H448" s="33"/>
      <c r="I448" s="33"/>
      <c r="J448" s="33"/>
      <c r="K448" s="33"/>
    </row>
    <row r="449" spans="1:11" x14ac:dyDescent="0.25">
      <c r="A449" s="33"/>
      <c r="B449" s="33"/>
      <c r="E449"/>
      <c r="H449" s="33"/>
      <c r="I449" s="33"/>
      <c r="J449" s="33"/>
      <c r="K449" s="33"/>
    </row>
    <row r="450" spans="1:11" x14ac:dyDescent="0.25">
      <c r="A450" s="33"/>
      <c r="B450" s="33"/>
      <c r="E450"/>
      <c r="H450" s="33"/>
      <c r="I450" s="33"/>
      <c r="J450" s="33"/>
      <c r="K450" s="33"/>
    </row>
    <row r="451" spans="1:11" x14ac:dyDescent="0.25">
      <c r="A451" s="33"/>
      <c r="B451" s="33"/>
      <c r="E451"/>
      <c r="H451" s="33"/>
      <c r="I451" s="33"/>
      <c r="J451" s="33"/>
      <c r="K451" s="33"/>
    </row>
    <row r="452" spans="1:11" x14ac:dyDescent="0.25">
      <c r="A452" s="33"/>
      <c r="B452" s="33"/>
      <c r="E452"/>
      <c r="H452" s="33"/>
      <c r="I452" s="33"/>
      <c r="J452" s="33"/>
      <c r="K452" s="33"/>
    </row>
    <row r="453" spans="1:11" x14ac:dyDescent="0.25">
      <c r="A453" s="33"/>
      <c r="B453" s="33"/>
      <c r="E453"/>
      <c r="H453" s="33"/>
      <c r="I453" s="33"/>
      <c r="J453" s="33"/>
      <c r="K453" s="33"/>
    </row>
    <row r="454" spans="1:11" x14ac:dyDescent="0.25">
      <c r="A454" s="33"/>
      <c r="B454" s="33"/>
      <c r="E454"/>
      <c r="H454" s="33"/>
      <c r="I454" s="33"/>
      <c r="J454" s="33"/>
      <c r="K454" s="33"/>
    </row>
    <row r="455" spans="1:11" x14ac:dyDescent="0.25">
      <c r="A455" s="33"/>
      <c r="B455" s="33"/>
      <c r="E455"/>
      <c r="H455" s="33"/>
      <c r="I455" s="33"/>
      <c r="J455" s="33"/>
      <c r="K455" s="33"/>
    </row>
    <row r="456" spans="1:11" x14ac:dyDescent="0.25">
      <c r="A456" s="33"/>
      <c r="B456" s="33"/>
      <c r="E456"/>
      <c r="H456" s="33"/>
      <c r="I456" s="33"/>
      <c r="J456" s="33"/>
      <c r="K456" s="33"/>
    </row>
    <row r="457" spans="1:11" x14ac:dyDescent="0.25">
      <c r="A457" s="33"/>
      <c r="B457" s="33"/>
      <c r="E457"/>
      <c r="H457" s="33"/>
      <c r="I457" s="33"/>
      <c r="J457" s="33"/>
      <c r="K457" s="33"/>
    </row>
    <row r="458" spans="1:11" x14ac:dyDescent="0.25">
      <c r="A458" s="33"/>
      <c r="B458" s="33"/>
      <c r="E458"/>
      <c r="H458" s="33"/>
      <c r="I458" s="33"/>
      <c r="J458" s="33"/>
      <c r="K458" s="33"/>
    </row>
    <row r="459" spans="1:11" x14ac:dyDescent="0.25">
      <c r="A459" s="33"/>
      <c r="B459" s="33"/>
      <c r="E459"/>
      <c r="H459" s="33"/>
      <c r="I459" s="33"/>
      <c r="J459" s="33"/>
      <c r="K459" s="33"/>
    </row>
    <row r="460" spans="1:11" x14ac:dyDescent="0.25">
      <c r="A460" s="33"/>
      <c r="B460" s="33"/>
      <c r="E460"/>
      <c r="H460" s="33"/>
      <c r="I460" s="33"/>
      <c r="J460" s="33"/>
      <c r="K460" s="33"/>
    </row>
    <row r="461" spans="1:11" x14ac:dyDescent="0.25">
      <c r="A461" s="33"/>
      <c r="B461" s="33"/>
      <c r="E461"/>
      <c r="H461" s="33"/>
      <c r="I461" s="33"/>
      <c r="J461" s="33"/>
      <c r="K461" s="33"/>
    </row>
    <row r="462" spans="1:11" x14ac:dyDescent="0.25">
      <c r="A462" s="33"/>
      <c r="B462" s="33"/>
      <c r="E462"/>
      <c r="H462" s="33"/>
      <c r="I462" s="33"/>
      <c r="J462" s="33"/>
      <c r="K462" s="33"/>
    </row>
    <row r="463" spans="1:11" x14ac:dyDescent="0.25">
      <c r="A463" s="33"/>
      <c r="B463" s="33"/>
      <c r="E463"/>
      <c r="H463" s="33"/>
      <c r="I463" s="33"/>
      <c r="J463" s="33"/>
      <c r="K463" s="33"/>
    </row>
    <row r="464" spans="1:11" x14ac:dyDescent="0.25">
      <c r="A464" s="33"/>
      <c r="B464" s="33"/>
      <c r="E464"/>
      <c r="H464" s="33"/>
      <c r="I464" s="33"/>
      <c r="J464" s="33"/>
      <c r="K464" s="33"/>
    </row>
    <row r="465" spans="1:11" x14ac:dyDescent="0.25">
      <c r="A465" s="33"/>
      <c r="B465" s="33"/>
      <c r="E465"/>
      <c r="H465" s="33"/>
      <c r="I465" s="33"/>
      <c r="J465" s="33"/>
      <c r="K465" s="33"/>
    </row>
    <row r="466" spans="1:11" x14ac:dyDescent="0.25">
      <c r="A466" s="33"/>
      <c r="B466" s="33"/>
      <c r="E466"/>
      <c r="H466" s="33"/>
      <c r="I466" s="33"/>
      <c r="J466" s="33"/>
      <c r="K466" s="33"/>
    </row>
    <row r="467" spans="1:11" x14ac:dyDescent="0.25">
      <c r="A467" s="33"/>
      <c r="B467" s="33"/>
      <c r="E467"/>
      <c r="H467" s="33"/>
      <c r="I467" s="33"/>
      <c r="J467" s="33"/>
      <c r="K467" s="33"/>
    </row>
    <row r="468" spans="1:11" x14ac:dyDescent="0.25">
      <c r="A468" s="33"/>
      <c r="B468" s="33"/>
      <c r="E468"/>
      <c r="H468" s="33"/>
      <c r="I468" s="33"/>
      <c r="J468" s="33"/>
      <c r="K468" s="33"/>
    </row>
    <row r="469" spans="1:11" x14ac:dyDescent="0.25">
      <c r="A469" s="33"/>
      <c r="B469" s="33"/>
      <c r="E469"/>
      <c r="H469" s="33"/>
      <c r="I469" s="33"/>
      <c r="J469" s="33"/>
      <c r="K469" s="33"/>
    </row>
    <row r="470" spans="1:11" x14ac:dyDescent="0.25">
      <c r="A470" s="33"/>
      <c r="B470" s="33"/>
      <c r="E470"/>
      <c r="H470" s="33"/>
      <c r="I470" s="33"/>
      <c r="J470" s="33"/>
      <c r="K470" s="33"/>
    </row>
    <row r="471" spans="1:11" x14ac:dyDescent="0.25">
      <c r="A471" s="33"/>
      <c r="B471" s="33"/>
      <c r="E471"/>
      <c r="H471" s="33"/>
      <c r="I471" s="33"/>
      <c r="J471" s="33"/>
      <c r="K471" s="33"/>
    </row>
    <row r="472" spans="1:11" x14ac:dyDescent="0.25">
      <c r="A472" s="33"/>
      <c r="B472" s="33"/>
      <c r="E472"/>
      <c r="H472" s="33"/>
      <c r="I472" s="33"/>
      <c r="J472" s="33"/>
      <c r="K472" s="33"/>
    </row>
    <row r="473" spans="1:11" x14ac:dyDescent="0.25">
      <c r="A473" s="33"/>
      <c r="B473" s="33"/>
      <c r="E473"/>
      <c r="H473" s="33"/>
      <c r="I473" s="33"/>
      <c r="J473" s="33"/>
      <c r="K473" s="33"/>
    </row>
    <row r="474" spans="1:11" x14ac:dyDescent="0.25">
      <c r="A474" s="33"/>
      <c r="B474" s="33"/>
      <c r="E474"/>
      <c r="H474" s="33"/>
      <c r="I474" s="33"/>
      <c r="J474" s="33"/>
      <c r="K474" s="33"/>
    </row>
    <row r="475" spans="1:11" x14ac:dyDescent="0.25">
      <c r="A475" s="33"/>
      <c r="B475" s="33"/>
      <c r="E475"/>
      <c r="H475" s="33"/>
      <c r="I475" s="33"/>
      <c r="J475" s="33"/>
      <c r="K475" s="33"/>
    </row>
    <row r="476" spans="1:11" x14ac:dyDescent="0.25">
      <c r="A476" s="33"/>
      <c r="B476" s="33"/>
      <c r="E476"/>
      <c r="H476" s="33"/>
      <c r="I476" s="33"/>
      <c r="J476" s="33"/>
      <c r="K476" s="33"/>
    </row>
    <row r="477" spans="1:11" x14ac:dyDescent="0.25">
      <c r="A477" s="33"/>
      <c r="B477" s="33"/>
      <c r="E477"/>
      <c r="H477" s="33"/>
      <c r="I477" s="33"/>
      <c r="J477" s="33"/>
      <c r="K477" s="33"/>
    </row>
    <row r="478" spans="1:11" x14ac:dyDescent="0.25">
      <c r="A478" s="33"/>
      <c r="B478" s="33"/>
      <c r="E478"/>
      <c r="H478" s="33"/>
      <c r="I478" s="33"/>
      <c r="J478" s="33"/>
      <c r="K478" s="33"/>
    </row>
    <row r="479" spans="1:11" x14ac:dyDescent="0.25">
      <c r="A479" s="33"/>
      <c r="B479" s="33"/>
      <c r="E479"/>
      <c r="H479" s="33"/>
      <c r="I479" s="33"/>
      <c r="J479" s="33"/>
      <c r="K479" s="33"/>
    </row>
    <row r="480" spans="1:11" x14ac:dyDescent="0.25">
      <c r="A480" s="33"/>
      <c r="B480" s="33"/>
      <c r="E480"/>
      <c r="H480" s="33"/>
      <c r="I480" s="33"/>
      <c r="J480" s="33"/>
      <c r="K480" s="33"/>
    </row>
    <row r="481" spans="1:11" x14ac:dyDescent="0.25">
      <c r="A481" s="33"/>
      <c r="B481" s="33"/>
      <c r="E481"/>
      <c r="H481" s="33"/>
      <c r="I481" s="33"/>
      <c r="J481" s="33"/>
      <c r="K481" s="33"/>
    </row>
    <row r="482" spans="1:11" x14ac:dyDescent="0.25">
      <c r="A482" s="33"/>
      <c r="B482" s="33"/>
      <c r="E482"/>
      <c r="H482" s="33"/>
      <c r="I482" s="33"/>
      <c r="J482" s="33"/>
      <c r="K482" s="33"/>
    </row>
    <row r="483" spans="1:11" x14ac:dyDescent="0.25">
      <c r="A483" s="33"/>
      <c r="B483" s="33"/>
      <c r="E483"/>
      <c r="H483" s="33"/>
      <c r="I483" s="33"/>
      <c r="J483" s="33"/>
      <c r="K483" s="33"/>
    </row>
    <row r="484" spans="1:11" x14ac:dyDescent="0.25">
      <c r="A484" s="33"/>
      <c r="B484" s="33"/>
      <c r="E484"/>
      <c r="H484" s="33"/>
      <c r="I484" s="33"/>
      <c r="J484" s="33"/>
      <c r="K484" s="33"/>
    </row>
    <row r="485" spans="1:11" x14ac:dyDescent="0.25">
      <c r="A485" s="33"/>
      <c r="B485" s="33"/>
      <c r="E485"/>
      <c r="H485" s="33"/>
      <c r="I485" s="33"/>
      <c r="J485" s="33"/>
      <c r="K485" s="33"/>
    </row>
    <row r="486" spans="1:11" x14ac:dyDescent="0.25">
      <c r="A486" s="33"/>
      <c r="B486" s="33"/>
      <c r="E486"/>
      <c r="H486" s="33"/>
      <c r="I486" s="33"/>
      <c r="J486" s="33"/>
      <c r="K486" s="33"/>
    </row>
    <row r="487" spans="1:11" x14ac:dyDescent="0.25">
      <c r="A487" s="33"/>
      <c r="B487" s="33"/>
      <c r="E487"/>
      <c r="H487" s="33"/>
      <c r="I487" s="33"/>
      <c r="J487" s="33"/>
      <c r="K487" s="33"/>
    </row>
    <row r="488" spans="1:11" x14ac:dyDescent="0.25">
      <c r="A488" s="33"/>
      <c r="B488" s="33"/>
      <c r="E488"/>
      <c r="H488" s="33"/>
      <c r="I488" s="33"/>
      <c r="J488" s="33"/>
      <c r="K488" s="33"/>
    </row>
    <row r="489" spans="1:11" x14ac:dyDescent="0.25">
      <c r="A489" s="33"/>
      <c r="B489" s="33"/>
      <c r="E489"/>
      <c r="H489" s="33"/>
      <c r="I489" s="33"/>
      <c r="J489" s="33"/>
      <c r="K489" s="33"/>
    </row>
    <row r="490" spans="1:11" x14ac:dyDescent="0.25">
      <c r="A490" s="33"/>
      <c r="B490" s="33"/>
      <c r="E490"/>
      <c r="H490" s="33"/>
      <c r="I490" s="33"/>
      <c r="J490" s="33"/>
      <c r="K490" s="33"/>
    </row>
    <row r="491" spans="1:11" x14ac:dyDescent="0.25">
      <c r="A491" s="33"/>
      <c r="B491" s="33"/>
      <c r="E491"/>
      <c r="H491" s="33"/>
      <c r="I491" s="33"/>
      <c r="J491" s="33"/>
      <c r="K491" s="33"/>
    </row>
    <row r="492" spans="1:11" x14ac:dyDescent="0.25">
      <c r="A492" s="33"/>
      <c r="B492" s="33"/>
      <c r="E492"/>
      <c r="H492" s="33"/>
      <c r="I492" s="33"/>
      <c r="J492" s="33"/>
      <c r="K492" s="33"/>
    </row>
    <row r="493" spans="1:11" x14ac:dyDescent="0.25">
      <c r="A493" s="33"/>
      <c r="B493" s="33"/>
      <c r="E493"/>
      <c r="H493" s="33"/>
      <c r="I493" s="33"/>
      <c r="J493" s="33"/>
      <c r="K493" s="33"/>
    </row>
    <row r="494" spans="1:11" x14ac:dyDescent="0.25">
      <c r="A494" s="33"/>
      <c r="B494" s="33"/>
      <c r="E494"/>
      <c r="H494" s="33"/>
      <c r="I494" s="33"/>
      <c r="J494" s="33"/>
      <c r="K494" s="33"/>
    </row>
    <row r="495" spans="1:11" x14ac:dyDescent="0.25">
      <c r="A495" s="33"/>
      <c r="B495" s="33"/>
      <c r="E495"/>
      <c r="H495" s="33"/>
      <c r="I495" s="33"/>
      <c r="J495" s="33"/>
      <c r="K495" s="33"/>
    </row>
    <row r="496" spans="1:11" x14ac:dyDescent="0.25">
      <c r="A496" s="33"/>
      <c r="B496" s="33"/>
      <c r="E496"/>
      <c r="H496" s="33"/>
      <c r="I496" s="33"/>
      <c r="J496" s="33"/>
      <c r="K496" s="33"/>
    </row>
    <row r="497" spans="1:11" x14ac:dyDescent="0.25">
      <c r="A497" s="33"/>
      <c r="B497" s="33"/>
      <c r="E497"/>
      <c r="H497" s="33"/>
      <c r="I497" s="33"/>
      <c r="J497" s="33"/>
      <c r="K497" s="33"/>
    </row>
    <row r="498" spans="1:11" x14ac:dyDescent="0.25">
      <c r="A498" s="33"/>
      <c r="B498" s="33"/>
      <c r="E498"/>
      <c r="H498" s="33"/>
      <c r="I498" s="33"/>
      <c r="J498" s="33"/>
      <c r="K498" s="33"/>
    </row>
    <row r="499" spans="1:11" x14ac:dyDescent="0.25">
      <c r="A499" s="33"/>
      <c r="B499" s="33"/>
      <c r="E499"/>
      <c r="H499" s="33"/>
      <c r="I499" s="33"/>
      <c r="J499" s="33"/>
      <c r="K499" s="33"/>
    </row>
    <row r="500" spans="1:11" x14ac:dyDescent="0.25">
      <c r="A500" s="33"/>
      <c r="B500" s="33"/>
      <c r="E500"/>
      <c r="H500" s="33"/>
      <c r="I500" s="33"/>
      <c r="J500" s="33"/>
      <c r="K500" s="33"/>
    </row>
    <row r="501" spans="1:11" x14ac:dyDescent="0.25">
      <c r="A501" s="33"/>
      <c r="B501" s="33"/>
      <c r="E501"/>
      <c r="H501" s="33"/>
      <c r="I501" s="33"/>
      <c r="J501" s="33"/>
      <c r="K501" s="33"/>
    </row>
    <row r="502" spans="1:11" x14ac:dyDescent="0.25">
      <c r="A502" s="33"/>
      <c r="B502" s="33"/>
      <c r="E502"/>
      <c r="H502" s="33"/>
      <c r="I502" s="33"/>
      <c r="J502" s="33"/>
      <c r="K502" s="33"/>
    </row>
    <row r="503" spans="1:11" x14ac:dyDescent="0.25">
      <c r="A503" s="33"/>
      <c r="B503" s="33"/>
      <c r="E503"/>
      <c r="H503" s="33"/>
      <c r="I503" s="33"/>
      <c r="J503" s="33"/>
      <c r="K503" s="33"/>
    </row>
    <row r="504" spans="1:11" x14ac:dyDescent="0.25">
      <c r="A504" s="33"/>
      <c r="B504" s="33"/>
      <c r="E504"/>
      <c r="H504" s="33"/>
      <c r="I504" s="33"/>
      <c r="J504" s="33"/>
      <c r="K504" s="33"/>
    </row>
    <row r="505" spans="1:11" x14ac:dyDescent="0.25">
      <c r="A505" s="33"/>
      <c r="B505" s="33"/>
      <c r="E505"/>
      <c r="H505" s="33"/>
      <c r="I505" s="33"/>
      <c r="J505" s="33"/>
      <c r="K505" s="33"/>
    </row>
    <row r="506" spans="1:11" x14ac:dyDescent="0.25">
      <c r="A506" s="33"/>
      <c r="B506" s="33"/>
      <c r="E506"/>
      <c r="H506" s="33"/>
      <c r="I506" s="33"/>
      <c r="J506" s="33"/>
      <c r="K506" s="33"/>
    </row>
    <row r="507" spans="1:11" x14ac:dyDescent="0.25">
      <c r="A507" s="33"/>
      <c r="B507" s="33"/>
      <c r="E507"/>
      <c r="H507" s="33"/>
      <c r="I507" s="33"/>
      <c r="J507" s="33"/>
      <c r="K507" s="33"/>
    </row>
    <row r="508" spans="1:11" x14ac:dyDescent="0.25">
      <c r="A508" s="33"/>
      <c r="B508" s="33"/>
      <c r="E508"/>
      <c r="H508" s="33"/>
      <c r="I508" s="33"/>
      <c r="J508" s="33"/>
      <c r="K508" s="33"/>
    </row>
    <row r="509" spans="1:11" x14ac:dyDescent="0.25">
      <c r="A509" s="33"/>
      <c r="B509" s="33"/>
      <c r="E509"/>
      <c r="H509" s="33"/>
      <c r="I509" s="33"/>
      <c r="J509" s="33"/>
      <c r="K509" s="33"/>
    </row>
    <row r="510" spans="1:11" x14ac:dyDescent="0.25">
      <c r="A510" s="33"/>
      <c r="B510" s="33"/>
      <c r="E510"/>
      <c r="H510" s="33"/>
      <c r="I510" s="33"/>
      <c r="J510" s="33"/>
      <c r="K510" s="33"/>
    </row>
    <row r="511" spans="1:11" x14ac:dyDescent="0.25">
      <c r="A511" s="33"/>
      <c r="B511" s="33"/>
      <c r="E511"/>
      <c r="H511" s="33"/>
      <c r="I511" s="33"/>
      <c r="J511" s="33"/>
      <c r="K511" s="33"/>
    </row>
    <row r="512" spans="1:11" x14ac:dyDescent="0.25">
      <c r="A512" s="33"/>
      <c r="B512" s="33"/>
      <c r="E512"/>
      <c r="H512" s="33"/>
      <c r="I512" s="33"/>
      <c r="J512" s="33"/>
      <c r="K512" s="33"/>
    </row>
    <row r="513" spans="1:11" x14ac:dyDescent="0.25">
      <c r="A513" s="33"/>
      <c r="B513" s="33"/>
      <c r="E513"/>
      <c r="H513" s="33"/>
      <c r="I513" s="33"/>
      <c r="J513" s="33"/>
      <c r="K513" s="33"/>
    </row>
    <row r="514" spans="1:11" x14ac:dyDescent="0.25">
      <c r="A514" s="33"/>
      <c r="B514" s="33"/>
      <c r="E514"/>
      <c r="H514" s="33"/>
      <c r="I514" s="33"/>
      <c r="J514" s="33"/>
      <c r="K514" s="33"/>
    </row>
    <row r="515" spans="1:11" x14ac:dyDescent="0.25">
      <c r="A515" s="33"/>
      <c r="B515" s="33"/>
      <c r="E515"/>
      <c r="H515" s="33"/>
      <c r="I515" s="33"/>
      <c r="J515" s="33"/>
      <c r="K515" s="33"/>
    </row>
    <row r="516" spans="1:11" x14ac:dyDescent="0.25">
      <c r="A516" s="33"/>
      <c r="B516" s="33"/>
      <c r="E516"/>
      <c r="H516" s="33"/>
      <c r="I516" s="33"/>
      <c r="J516" s="33"/>
      <c r="K516" s="33"/>
    </row>
    <row r="517" spans="1:11" x14ac:dyDescent="0.25">
      <c r="A517" s="33"/>
      <c r="B517" s="33"/>
      <c r="E517"/>
      <c r="H517" s="33"/>
      <c r="I517" s="33"/>
      <c r="J517" s="33"/>
      <c r="K517" s="33"/>
    </row>
    <row r="518" spans="1:11" x14ac:dyDescent="0.25">
      <c r="A518" s="33"/>
      <c r="B518" s="33"/>
      <c r="E518"/>
      <c r="H518" s="33"/>
      <c r="I518" s="33"/>
      <c r="J518" s="33"/>
      <c r="K518" s="33"/>
    </row>
    <row r="519" spans="1:11" x14ac:dyDescent="0.25">
      <c r="A519" s="33"/>
      <c r="B519" s="33"/>
      <c r="E519"/>
      <c r="H519" s="33"/>
      <c r="I519" s="33"/>
      <c r="J519" s="33"/>
      <c r="K519" s="33"/>
    </row>
    <row r="520" spans="1:11" x14ac:dyDescent="0.25">
      <c r="A520" s="33"/>
      <c r="B520" s="33"/>
      <c r="E520"/>
      <c r="H520" s="33"/>
      <c r="I520" s="33"/>
      <c r="J520" s="33"/>
      <c r="K520" s="33"/>
    </row>
    <row r="521" spans="1:11" x14ac:dyDescent="0.25">
      <c r="A521" s="33"/>
      <c r="B521" s="33"/>
      <c r="E521"/>
      <c r="H521" s="33"/>
      <c r="I521" s="33"/>
      <c r="J521" s="33"/>
      <c r="K521" s="33"/>
    </row>
    <row r="522" spans="1:11" x14ac:dyDescent="0.25">
      <c r="A522" s="33"/>
      <c r="B522" s="33"/>
      <c r="E522"/>
      <c r="H522" s="33"/>
      <c r="I522" s="33"/>
      <c r="J522" s="33"/>
      <c r="K522" s="33"/>
    </row>
    <row r="523" spans="1:11" x14ac:dyDescent="0.25">
      <c r="A523" s="33"/>
      <c r="B523" s="33"/>
      <c r="E523"/>
      <c r="H523" s="33"/>
      <c r="I523" s="33"/>
      <c r="J523" s="33"/>
      <c r="K523" s="33"/>
    </row>
    <row r="524" spans="1:11" x14ac:dyDescent="0.25">
      <c r="A524" s="33"/>
      <c r="B524" s="33"/>
      <c r="E524"/>
      <c r="H524" s="33"/>
      <c r="I524" s="33"/>
      <c r="J524" s="33"/>
      <c r="K524" s="33"/>
    </row>
    <row r="525" spans="1:11" x14ac:dyDescent="0.25">
      <c r="A525" s="33"/>
      <c r="B525" s="33"/>
      <c r="E525"/>
      <c r="H525" s="33"/>
      <c r="I525" s="33"/>
      <c r="J525" s="33"/>
      <c r="K525" s="33"/>
    </row>
    <row r="526" spans="1:11" x14ac:dyDescent="0.25">
      <c r="A526" s="33"/>
      <c r="B526" s="33"/>
      <c r="E526"/>
      <c r="H526" s="33"/>
      <c r="I526" s="33"/>
      <c r="J526" s="33"/>
      <c r="K526" s="33"/>
    </row>
    <row r="527" spans="1:11" x14ac:dyDescent="0.25">
      <c r="A527" s="33"/>
      <c r="B527" s="33"/>
      <c r="E527"/>
      <c r="H527" s="33"/>
      <c r="I527" s="33"/>
      <c r="J527" s="33"/>
      <c r="K527" s="33"/>
    </row>
    <row r="528" spans="1:11" x14ac:dyDescent="0.25">
      <c r="A528" s="33"/>
      <c r="B528" s="33"/>
      <c r="E528"/>
      <c r="H528" s="33"/>
      <c r="I528" s="33"/>
      <c r="J528" s="33"/>
      <c r="K528" s="33"/>
    </row>
    <row r="529" spans="1:11" x14ac:dyDescent="0.25">
      <c r="A529" s="33"/>
      <c r="B529" s="33"/>
      <c r="E529"/>
      <c r="H529" s="33"/>
      <c r="I529" s="33"/>
      <c r="J529" s="33"/>
      <c r="K529" s="33"/>
    </row>
    <row r="530" spans="1:11" x14ac:dyDescent="0.25">
      <c r="A530" s="33"/>
      <c r="B530" s="33"/>
      <c r="E530"/>
      <c r="H530" s="33"/>
      <c r="I530" s="33"/>
      <c r="J530" s="33"/>
      <c r="K530" s="33"/>
    </row>
    <row r="531" spans="1:11" x14ac:dyDescent="0.25">
      <c r="A531" s="33"/>
      <c r="B531" s="33"/>
      <c r="E531"/>
      <c r="H531" s="33"/>
      <c r="I531" s="33"/>
      <c r="J531" s="33"/>
      <c r="K531" s="33"/>
    </row>
    <row r="532" spans="1:11" x14ac:dyDescent="0.25">
      <c r="A532" s="33"/>
      <c r="B532" s="33"/>
      <c r="E532"/>
      <c r="H532" s="33"/>
      <c r="I532" s="33"/>
      <c r="J532" s="33"/>
      <c r="K532" s="33"/>
    </row>
    <row r="533" spans="1:11" x14ac:dyDescent="0.25">
      <c r="A533" s="33"/>
      <c r="B533" s="33"/>
      <c r="E533"/>
      <c r="H533" s="33"/>
      <c r="I533" s="33"/>
      <c r="J533" s="33"/>
      <c r="K533" s="33"/>
    </row>
    <row r="534" spans="1:11" x14ac:dyDescent="0.25">
      <c r="A534" s="33"/>
      <c r="B534" s="33"/>
      <c r="E534"/>
      <c r="H534" s="33"/>
      <c r="I534" s="33"/>
      <c r="J534" s="33"/>
      <c r="K534" s="33"/>
    </row>
    <row r="535" spans="1:11" x14ac:dyDescent="0.25">
      <c r="A535" s="33"/>
      <c r="B535" s="33"/>
      <c r="E535"/>
      <c r="H535" s="33"/>
      <c r="I535" s="33"/>
      <c r="J535" s="33"/>
      <c r="K535" s="33"/>
    </row>
    <row r="536" spans="1:11" x14ac:dyDescent="0.25">
      <c r="A536" s="33"/>
      <c r="B536" s="33"/>
      <c r="E536"/>
      <c r="H536" s="33"/>
      <c r="I536" s="33"/>
      <c r="J536" s="33"/>
      <c r="K536" s="33"/>
    </row>
    <row r="537" spans="1:11" x14ac:dyDescent="0.25">
      <c r="A537" s="33"/>
      <c r="B537" s="33"/>
      <c r="E537"/>
      <c r="H537" s="33"/>
      <c r="I537" s="33"/>
      <c r="J537" s="33"/>
      <c r="K537" s="33"/>
    </row>
    <row r="538" spans="1:11" x14ac:dyDescent="0.25">
      <c r="A538" s="33"/>
      <c r="B538" s="33"/>
      <c r="E538"/>
      <c r="H538" s="33"/>
      <c r="I538" s="33"/>
      <c r="J538" s="33"/>
      <c r="K538" s="33"/>
    </row>
    <row r="539" spans="1:11" x14ac:dyDescent="0.25">
      <c r="A539" s="33"/>
      <c r="B539" s="33"/>
      <c r="E539"/>
      <c r="H539" s="33"/>
      <c r="I539" s="33"/>
      <c r="J539" s="33"/>
      <c r="K539" s="33"/>
    </row>
    <row r="540" spans="1:11" x14ac:dyDescent="0.25">
      <c r="A540" s="33"/>
      <c r="B540" s="33"/>
      <c r="E540"/>
      <c r="H540" s="33"/>
      <c r="I540" s="33"/>
      <c r="J540" s="33"/>
      <c r="K540" s="33"/>
    </row>
    <row r="541" spans="1:11" x14ac:dyDescent="0.25">
      <c r="A541" s="33"/>
      <c r="B541" s="33"/>
      <c r="E541"/>
      <c r="H541" s="33"/>
      <c r="I541" s="33"/>
      <c r="J541" s="33"/>
      <c r="K541" s="33"/>
    </row>
    <row r="542" spans="1:11" x14ac:dyDescent="0.25">
      <c r="A542" s="33"/>
      <c r="B542" s="33"/>
      <c r="E542"/>
      <c r="H542" s="33"/>
      <c r="I542" s="33"/>
      <c r="J542" s="33"/>
      <c r="K542" s="33"/>
    </row>
    <row r="543" spans="1:11" x14ac:dyDescent="0.25">
      <c r="A543" s="33"/>
      <c r="B543" s="33"/>
      <c r="E543"/>
      <c r="H543" s="33"/>
      <c r="I543" s="33"/>
      <c r="J543" s="33"/>
      <c r="K543" s="33"/>
    </row>
    <row r="544" spans="1:11" x14ac:dyDescent="0.25">
      <c r="A544" s="33"/>
      <c r="B544" s="33"/>
      <c r="E544"/>
      <c r="H544" s="33"/>
      <c r="I544" s="33"/>
      <c r="J544" s="33"/>
      <c r="K544" s="33"/>
    </row>
    <row r="545" spans="1:11" x14ac:dyDescent="0.25">
      <c r="A545" s="33"/>
      <c r="B545" s="33"/>
      <c r="E545"/>
      <c r="H545" s="33"/>
      <c r="I545" s="33"/>
      <c r="J545" s="33"/>
      <c r="K545" s="33"/>
    </row>
    <row r="546" spans="1:11" x14ac:dyDescent="0.25">
      <c r="A546" s="33"/>
      <c r="B546" s="33"/>
      <c r="E546"/>
      <c r="H546" s="33"/>
      <c r="I546" s="33"/>
      <c r="J546" s="33"/>
      <c r="K546" s="33"/>
    </row>
    <row r="547" spans="1:11" x14ac:dyDescent="0.25">
      <c r="A547" s="33"/>
      <c r="B547" s="33"/>
      <c r="E547"/>
      <c r="H547" s="33"/>
      <c r="I547" s="33"/>
      <c r="J547" s="33"/>
      <c r="K547" s="33"/>
    </row>
    <row r="548" spans="1:11" x14ac:dyDescent="0.25">
      <c r="A548" s="33"/>
      <c r="B548" s="33"/>
      <c r="E548"/>
      <c r="H548" s="33"/>
      <c r="I548" s="33"/>
      <c r="J548" s="33"/>
      <c r="K548" s="33"/>
    </row>
    <row r="549" spans="1:11" x14ac:dyDescent="0.25">
      <c r="A549" s="33"/>
      <c r="B549" s="33"/>
      <c r="E549"/>
      <c r="H549" s="33"/>
      <c r="I549" s="33"/>
      <c r="J549" s="33"/>
      <c r="K549" s="33"/>
    </row>
    <row r="550" spans="1:11" x14ac:dyDescent="0.25">
      <c r="A550" s="33"/>
      <c r="B550" s="33"/>
      <c r="E550"/>
      <c r="H550" s="33"/>
      <c r="I550" s="33"/>
      <c r="J550" s="33"/>
      <c r="K550" s="33"/>
    </row>
    <row r="551" spans="1:11" x14ac:dyDescent="0.25">
      <c r="A551" s="33"/>
      <c r="B551" s="33"/>
      <c r="E551"/>
      <c r="H551" s="33"/>
      <c r="I551" s="33"/>
      <c r="J551" s="33"/>
      <c r="K551" s="33"/>
    </row>
    <row r="552" spans="1:11" x14ac:dyDescent="0.25">
      <c r="A552" s="33"/>
      <c r="B552" s="33"/>
      <c r="E552"/>
      <c r="H552" s="33"/>
      <c r="I552" s="33"/>
      <c r="J552" s="33"/>
      <c r="K552" s="33"/>
    </row>
    <row r="553" spans="1:11" x14ac:dyDescent="0.25">
      <c r="A553" s="33"/>
      <c r="B553" s="33"/>
      <c r="E553"/>
      <c r="H553" s="33"/>
      <c r="I553" s="33"/>
      <c r="J553" s="33"/>
      <c r="K553" s="33"/>
    </row>
    <row r="554" spans="1:11" x14ac:dyDescent="0.25">
      <c r="A554" s="33"/>
      <c r="B554" s="33"/>
      <c r="E554"/>
      <c r="H554" s="33"/>
      <c r="I554" s="33"/>
      <c r="J554" s="33"/>
      <c r="K554" s="33"/>
    </row>
    <row r="555" spans="1:11" x14ac:dyDescent="0.25">
      <c r="A555" s="33"/>
      <c r="B555" s="33"/>
      <c r="E555"/>
      <c r="H555" s="33"/>
      <c r="I555" s="33"/>
      <c r="J555" s="33"/>
      <c r="K555" s="33"/>
    </row>
    <row r="556" spans="1:11" x14ac:dyDescent="0.25">
      <c r="A556" s="33"/>
      <c r="B556" s="33"/>
      <c r="E556"/>
      <c r="H556" s="33"/>
      <c r="I556" s="33"/>
      <c r="J556" s="33"/>
      <c r="K556" s="33"/>
    </row>
    <row r="557" spans="1:11" x14ac:dyDescent="0.25">
      <c r="A557" s="33"/>
      <c r="B557" s="33"/>
      <c r="E557"/>
      <c r="H557" s="33"/>
      <c r="I557" s="33"/>
      <c r="J557" s="33"/>
      <c r="K557" s="33"/>
    </row>
    <row r="558" spans="1:11" x14ac:dyDescent="0.25">
      <c r="A558" s="33"/>
      <c r="B558" s="33"/>
      <c r="E558"/>
      <c r="H558" s="33"/>
      <c r="I558" s="33"/>
      <c r="J558" s="33"/>
      <c r="K558" s="33"/>
    </row>
    <row r="559" spans="1:11" x14ac:dyDescent="0.25">
      <c r="A559" s="33"/>
      <c r="B559" s="33"/>
      <c r="E559"/>
      <c r="H559" s="33"/>
      <c r="I559" s="33"/>
      <c r="J559" s="33"/>
      <c r="K559" s="33"/>
    </row>
    <row r="560" spans="1:11" x14ac:dyDescent="0.25">
      <c r="A560" s="33"/>
      <c r="B560" s="33"/>
      <c r="E560"/>
      <c r="H560" s="33"/>
      <c r="I560" s="33"/>
      <c r="J560" s="33"/>
      <c r="K560" s="33"/>
    </row>
    <row r="561" spans="1:11" x14ac:dyDescent="0.25">
      <c r="A561" s="33"/>
      <c r="B561" s="33"/>
      <c r="E561"/>
      <c r="H561" s="33"/>
      <c r="I561" s="33"/>
      <c r="J561" s="33"/>
      <c r="K561" s="33"/>
    </row>
    <row r="562" spans="1:11" x14ac:dyDescent="0.25">
      <c r="A562" s="33"/>
      <c r="B562" s="33"/>
      <c r="E562"/>
      <c r="H562" s="33"/>
      <c r="I562" s="33"/>
      <c r="J562" s="33"/>
      <c r="K562" s="33"/>
    </row>
    <row r="563" spans="1:11" x14ac:dyDescent="0.25">
      <c r="A563" s="33"/>
      <c r="B563" s="33"/>
      <c r="E563"/>
      <c r="H563" s="33"/>
      <c r="I563" s="33"/>
      <c r="J563" s="33"/>
      <c r="K563" s="33"/>
    </row>
    <row r="564" spans="1:11" x14ac:dyDescent="0.25">
      <c r="A564" s="33"/>
      <c r="B564" s="33"/>
      <c r="E564"/>
      <c r="H564" s="33"/>
      <c r="I564" s="33"/>
      <c r="J564" s="33"/>
      <c r="K564" s="33"/>
    </row>
    <row r="565" spans="1:11" x14ac:dyDescent="0.25">
      <c r="A565" s="33"/>
      <c r="B565" s="33"/>
      <c r="E565"/>
      <c r="H565" s="33"/>
      <c r="I565" s="33"/>
      <c r="J565" s="33"/>
      <c r="K565" s="33"/>
    </row>
    <row r="566" spans="1:11" x14ac:dyDescent="0.25">
      <c r="A566" s="33"/>
      <c r="B566" s="33"/>
      <c r="E566"/>
      <c r="H566" s="33"/>
      <c r="I566" s="33"/>
      <c r="J566" s="33"/>
      <c r="K566" s="33"/>
    </row>
    <row r="567" spans="1:11" x14ac:dyDescent="0.25">
      <c r="A567" s="33"/>
      <c r="B567" s="33"/>
      <c r="E567"/>
      <c r="H567" s="33"/>
      <c r="I567" s="33"/>
      <c r="J567" s="33"/>
      <c r="K567" s="33"/>
    </row>
    <row r="568" spans="1:11" x14ac:dyDescent="0.25">
      <c r="A568" s="33"/>
      <c r="B568" s="33"/>
      <c r="E568"/>
      <c r="H568" s="33"/>
      <c r="I568" s="33"/>
      <c r="J568" s="33"/>
      <c r="K568" s="33"/>
    </row>
    <row r="569" spans="1:11" x14ac:dyDescent="0.25">
      <c r="A569" s="33"/>
      <c r="B569" s="33"/>
      <c r="E569"/>
      <c r="H569" s="33"/>
      <c r="I569" s="33"/>
      <c r="J569" s="33"/>
      <c r="K569" s="33"/>
    </row>
    <row r="570" spans="1:11" x14ac:dyDescent="0.25">
      <c r="A570" s="33"/>
      <c r="B570" s="33"/>
      <c r="E570"/>
      <c r="H570" s="33"/>
      <c r="I570" s="33"/>
      <c r="J570" s="33"/>
      <c r="K570" s="33"/>
    </row>
    <row r="571" spans="1:11" x14ac:dyDescent="0.25">
      <c r="A571" s="33"/>
      <c r="B571" s="33"/>
      <c r="E571"/>
      <c r="H571" s="33"/>
      <c r="I571" s="33"/>
      <c r="J571" s="33"/>
      <c r="K571" s="33"/>
    </row>
    <row r="572" spans="1:11" x14ac:dyDescent="0.25">
      <c r="A572" s="33"/>
      <c r="B572" s="33"/>
      <c r="E572"/>
      <c r="H572" s="33"/>
      <c r="I572" s="33"/>
      <c r="J572" s="33"/>
      <c r="K572" s="33"/>
    </row>
    <row r="573" spans="1:11" x14ac:dyDescent="0.25">
      <c r="A573" s="33"/>
      <c r="B573" s="33"/>
      <c r="E573"/>
      <c r="H573" s="33"/>
      <c r="I573" s="33"/>
      <c r="J573" s="33"/>
      <c r="K573" s="33"/>
    </row>
    <row r="574" spans="1:11" x14ac:dyDescent="0.25">
      <c r="A574" s="33"/>
      <c r="B574" s="33"/>
      <c r="E574"/>
      <c r="H574" s="33"/>
      <c r="I574" s="33"/>
      <c r="J574" s="33"/>
      <c r="K574" s="33"/>
    </row>
    <row r="575" spans="1:11" x14ac:dyDescent="0.25">
      <c r="A575" s="33"/>
      <c r="B575" s="33"/>
      <c r="E575"/>
      <c r="H575" s="33"/>
      <c r="I575" s="33"/>
      <c r="J575" s="33"/>
      <c r="K575" s="33"/>
    </row>
    <row r="576" spans="1:11" x14ac:dyDescent="0.25">
      <c r="A576" s="33"/>
      <c r="B576" s="33"/>
      <c r="E576"/>
      <c r="H576" s="33"/>
      <c r="I576" s="33"/>
      <c r="J576" s="33"/>
      <c r="K576" s="33"/>
    </row>
    <row r="577" spans="1:11" x14ac:dyDescent="0.25">
      <c r="A577" s="33"/>
      <c r="B577" s="33"/>
      <c r="E577"/>
      <c r="H577" s="33"/>
      <c r="I577" s="33"/>
      <c r="J577" s="33"/>
      <c r="K577" s="33"/>
    </row>
    <row r="578" spans="1:11" x14ac:dyDescent="0.25">
      <c r="A578" s="33"/>
      <c r="B578" s="33"/>
      <c r="E578"/>
      <c r="H578" s="33"/>
      <c r="I578" s="33"/>
      <c r="J578" s="33"/>
      <c r="K578" s="33"/>
    </row>
    <row r="579" spans="1:11" x14ac:dyDescent="0.25">
      <c r="A579" s="33"/>
      <c r="B579" s="33"/>
      <c r="E579"/>
      <c r="H579" s="33"/>
      <c r="I579" s="33"/>
      <c r="J579" s="33"/>
      <c r="K579" s="33"/>
    </row>
    <row r="580" spans="1:11" x14ac:dyDescent="0.25">
      <c r="A580" s="33"/>
      <c r="B580" s="33"/>
      <c r="E580"/>
      <c r="H580" s="33"/>
      <c r="I580" s="33"/>
      <c r="J580" s="33"/>
      <c r="K580" s="33"/>
    </row>
    <row r="581" spans="1:11" x14ac:dyDescent="0.25">
      <c r="A581" s="33"/>
      <c r="B581" s="33"/>
      <c r="E581"/>
      <c r="H581" s="33"/>
      <c r="I581" s="33"/>
      <c r="J581" s="33"/>
      <c r="K581" s="33"/>
    </row>
    <row r="582" spans="1:11" x14ac:dyDescent="0.25">
      <c r="A582" s="33"/>
      <c r="B582" s="33"/>
      <c r="E582"/>
      <c r="H582" s="33"/>
      <c r="I582" s="33"/>
      <c r="J582" s="33"/>
      <c r="K582" s="33"/>
    </row>
    <row r="583" spans="1:11" x14ac:dyDescent="0.25">
      <c r="A583" s="33"/>
      <c r="B583" s="33"/>
      <c r="E583"/>
      <c r="H583" s="33"/>
      <c r="I583" s="33"/>
      <c r="J583" s="33"/>
      <c r="K583" s="33"/>
    </row>
    <row r="584" spans="1:11" x14ac:dyDescent="0.25">
      <c r="A584" s="33"/>
      <c r="B584" s="33"/>
      <c r="E584"/>
      <c r="H584" s="33"/>
      <c r="I584" s="33"/>
      <c r="J584" s="33"/>
      <c r="K584" s="33"/>
    </row>
    <row r="585" spans="1:11" x14ac:dyDescent="0.25">
      <c r="A585" s="33"/>
      <c r="B585" s="33"/>
      <c r="E585"/>
      <c r="H585" s="33"/>
      <c r="I585" s="33"/>
      <c r="J585" s="33"/>
      <c r="K585" s="33"/>
    </row>
    <row r="586" spans="1:11" x14ac:dyDescent="0.25">
      <c r="A586" s="33"/>
      <c r="B586" s="33"/>
      <c r="E586"/>
      <c r="H586" s="33"/>
      <c r="I586" s="33"/>
      <c r="J586" s="33"/>
      <c r="K586" s="33"/>
    </row>
    <row r="587" spans="1:11" x14ac:dyDescent="0.25">
      <c r="A587" s="33"/>
      <c r="B587" s="33"/>
      <c r="E587"/>
      <c r="H587" s="33"/>
      <c r="I587" s="33"/>
      <c r="J587" s="33"/>
      <c r="K587" s="33"/>
    </row>
    <row r="588" spans="1:11" x14ac:dyDescent="0.25">
      <c r="A588" s="33"/>
      <c r="B588" s="33"/>
      <c r="E588"/>
      <c r="H588" s="33"/>
      <c r="I588" s="33"/>
      <c r="J588" s="33"/>
      <c r="K588" s="33"/>
    </row>
    <row r="589" spans="1:11" x14ac:dyDescent="0.25">
      <c r="A589" s="33"/>
      <c r="B589" s="33"/>
      <c r="E589"/>
      <c r="H589" s="33"/>
      <c r="I589" s="33"/>
      <c r="J589" s="33"/>
      <c r="K589" s="33"/>
    </row>
    <row r="590" spans="1:11" x14ac:dyDescent="0.25">
      <c r="A590" s="33"/>
      <c r="B590" s="33"/>
      <c r="E590"/>
      <c r="H590" s="33"/>
      <c r="I590" s="33"/>
      <c r="J590" s="33"/>
      <c r="K590" s="33"/>
    </row>
    <row r="591" spans="1:11" x14ac:dyDescent="0.25">
      <c r="A591" s="33"/>
      <c r="B591" s="33"/>
      <c r="E591"/>
      <c r="H591" s="33"/>
      <c r="I591" s="33"/>
      <c r="J591" s="33"/>
      <c r="K591" s="33"/>
    </row>
    <row r="592" spans="1:11" x14ac:dyDescent="0.25">
      <c r="A592" s="33"/>
      <c r="B592" s="33"/>
      <c r="E592"/>
      <c r="H592" s="33"/>
      <c r="I592" s="33"/>
      <c r="J592" s="33"/>
      <c r="K592" s="33"/>
    </row>
    <row r="593" spans="1:11" x14ac:dyDescent="0.25">
      <c r="A593" s="33"/>
      <c r="B593" s="33"/>
      <c r="E593"/>
      <c r="H593" s="33"/>
      <c r="I593" s="33"/>
      <c r="J593" s="33"/>
      <c r="K593" s="33"/>
    </row>
    <row r="594" spans="1:11" x14ac:dyDescent="0.25">
      <c r="A594" s="33"/>
      <c r="B594" s="33"/>
      <c r="E594"/>
      <c r="H594" s="33"/>
      <c r="I594" s="33"/>
      <c r="J594" s="33"/>
      <c r="K594" s="33"/>
    </row>
    <row r="595" spans="1:11" x14ac:dyDescent="0.25">
      <c r="A595" s="33"/>
      <c r="B595" s="33"/>
      <c r="E595"/>
      <c r="H595" s="33"/>
      <c r="I595" s="33"/>
      <c r="J595" s="33"/>
      <c r="K595" s="33"/>
    </row>
    <row r="596" spans="1:11" x14ac:dyDescent="0.25">
      <c r="A596" s="33"/>
      <c r="B596" s="33"/>
      <c r="E596"/>
      <c r="H596" s="33"/>
      <c r="I596" s="33"/>
      <c r="J596" s="33"/>
      <c r="K596" s="33"/>
    </row>
    <row r="597" spans="1:11" x14ac:dyDescent="0.25">
      <c r="A597" s="33"/>
      <c r="B597" s="33"/>
      <c r="E597"/>
      <c r="H597" s="33"/>
      <c r="I597" s="33"/>
      <c r="J597" s="33"/>
      <c r="K597" s="33"/>
    </row>
    <row r="598" spans="1:11" x14ac:dyDescent="0.25">
      <c r="A598" s="33"/>
      <c r="B598" s="33"/>
      <c r="E598"/>
      <c r="H598" s="33"/>
      <c r="I598" s="33"/>
      <c r="J598" s="33"/>
      <c r="K598" s="33"/>
    </row>
    <row r="599" spans="1:11" x14ac:dyDescent="0.25">
      <c r="A599" s="33"/>
      <c r="B599" s="33"/>
      <c r="E599"/>
      <c r="H599" s="33"/>
      <c r="I599" s="33"/>
      <c r="J599" s="33"/>
      <c r="K599" s="33"/>
    </row>
    <row r="600" spans="1:11" x14ac:dyDescent="0.25">
      <c r="A600" s="33"/>
      <c r="B600" s="33"/>
      <c r="E600"/>
      <c r="H600" s="33"/>
      <c r="I600" s="33"/>
      <c r="J600" s="33"/>
      <c r="K600" s="33"/>
    </row>
    <row r="601" spans="1:11" x14ac:dyDescent="0.25">
      <c r="A601" s="33"/>
      <c r="B601" s="33"/>
      <c r="E601"/>
      <c r="H601" s="33"/>
      <c r="I601" s="33"/>
      <c r="J601" s="33"/>
      <c r="K601" s="33"/>
    </row>
    <row r="602" spans="1:11" x14ac:dyDescent="0.25">
      <c r="A602" s="33"/>
      <c r="B602" s="33"/>
      <c r="E602"/>
      <c r="H602" s="33"/>
      <c r="I602" s="33"/>
      <c r="J602" s="33"/>
      <c r="K602" s="33"/>
    </row>
    <row r="603" spans="1:11" x14ac:dyDescent="0.25">
      <c r="A603" s="33"/>
      <c r="B603" s="33"/>
      <c r="E603"/>
      <c r="H603" s="33"/>
      <c r="I603" s="33"/>
      <c r="J603" s="33"/>
      <c r="K603" s="33"/>
    </row>
    <row r="604" spans="1:11" x14ac:dyDescent="0.25">
      <c r="A604" s="33"/>
      <c r="B604" s="33"/>
      <c r="E604"/>
      <c r="H604" s="33"/>
      <c r="I604" s="33"/>
      <c r="J604" s="33"/>
      <c r="K604" s="33"/>
    </row>
    <row r="605" spans="1:11" x14ac:dyDescent="0.25">
      <c r="A605" s="33"/>
      <c r="B605" s="33"/>
      <c r="E605"/>
      <c r="H605" s="33"/>
      <c r="I605" s="33"/>
      <c r="J605" s="33"/>
      <c r="K605" s="33"/>
    </row>
    <row r="606" spans="1:11" x14ac:dyDescent="0.25">
      <c r="A606" s="33"/>
      <c r="B606" s="33"/>
      <c r="E606"/>
      <c r="H606" s="33"/>
      <c r="I606" s="33"/>
      <c r="J606" s="33"/>
      <c r="K606" s="33"/>
    </row>
    <row r="607" spans="1:11" x14ac:dyDescent="0.25">
      <c r="A607" s="33"/>
      <c r="B607" s="33"/>
      <c r="E607"/>
      <c r="H607" s="33"/>
      <c r="I607" s="33"/>
      <c r="J607" s="33"/>
      <c r="K607" s="33"/>
    </row>
    <row r="608" spans="1:11" x14ac:dyDescent="0.25">
      <c r="A608" s="33"/>
      <c r="B608" s="33"/>
      <c r="E608"/>
      <c r="H608" s="33"/>
      <c r="I608" s="33"/>
      <c r="J608" s="33"/>
      <c r="K608" s="33"/>
    </row>
    <row r="609" spans="1:11" x14ac:dyDescent="0.25">
      <c r="A609" s="33"/>
      <c r="B609" s="33"/>
      <c r="E609"/>
      <c r="H609" s="33"/>
      <c r="I609" s="33"/>
      <c r="J609" s="33"/>
      <c r="K609" s="33"/>
    </row>
    <row r="610" spans="1:11" x14ac:dyDescent="0.25">
      <c r="A610" s="33"/>
      <c r="B610" s="33"/>
      <c r="E610"/>
      <c r="H610" s="33"/>
      <c r="I610" s="33"/>
      <c r="J610" s="33"/>
      <c r="K610" s="33"/>
    </row>
    <row r="611" spans="1:11" x14ac:dyDescent="0.25">
      <c r="A611" s="33"/>
      <c r="B611" s="33"/>
      <c r="E611"/>
      <c r="H611" s="33"/>
      <c r="I611" s="33"/>
      <c r="J611" s="33"/>
      <c r="K611" s="33"/>
    </row>
    <row r="612" spans="1:11" x14ac:dyDescent="0.25">
      <c r="A612" s="33"/>
      <c r="B612" s="33"/>
      <c r="E612"/>
      <c r="H612" s="33"/>
      <c r="I612" s="33"/>
      <c r="J612" s="33"/>
      <c r="K612" s="33"/>
    </row>
    <row r="613" spans="1:11" x14ac:dyDescent="0.25">
      <c r="A613" s="33"/>
      <c r="B613" s="33"/>
      <c r="E613"/>
      <c r="H613" s="33"/>
      <c r="I613" s="33"/>
      <c r="J613" s="33"/>
      <c r="K613" s="33"/>
    </row>
    <row r="614" spans="1:11" x14ac:dyDescent="0.25">
      <c r="A614" s="33"/>
      <c r="B614" s="33"/>
      <c r="E614"/>
      <c r="H614" s="33"/>
      <c r="I614" s="33"/>
      <c r="J614" s="33"/>
      <c r="K614" s="33"/>
    </row>
    <row r="615" spans="1:11" x14ac:dyDescent="0.25">
      <c r="A615" s="33"/>
      <c r="B615" s="33"/>
      <c r="E615"/>
      <c r="H615" s="33"/>
      <c r="I615" s="33"/>
      <c r="J615" s="33"/>
      <c r="K615" s="33"/>
    </row>
    <row r="616" spans="1:11" x14ac:dyDescent="0.25">
      <c r="A616" s="33"/>
      <c r="B616" s="33"/>
      <c r="E616"/>
      <c r="H616" s="33"/>
      <c r="I616" s="33"/>
      <c r="J616" s="33"/>
      <c r="K616" s="33"/>
    </row>
    <row r="617" spans="1:11" x14ac:dyDescent="0.25">
      <c r="A617" s="33"/>
      <c r="B617" s="33"/>
      <c r="E617"/>
      <c r="H617" s="33"/>
      <c r="I617" s="33"/>
      <c r="J617" s="33"/>
      <c r="K617" s="33"/>
    </row>
    <row r="618" spans="1:11" x14ac:dyDescent="0.25">
      <c r="A618" s="33"/>
      <c r="B618" s="33"/>
      <c r="E618"/>
      <c r="H618" s="33"/>
      <c r="I618" s="33"/>
      <c r="J618" s="33"/>
      <c r="K618" s="33"/>
    </row>
    <row r="619" spans="1:11" x14ac:dyDescent="0.25">
      <c r="A619" s="33"/>
      <c r="B619" s="33"/>
      <c r="E619"/>
      <c r="H619" s="33"/>
      <c r="I619" s="33"/>
      <c r="J619" s="33"/>
      <c r="K619" s="33"/>
    </row>
    <row r="620" spans="1:11" x14ac:dyDescent="0.25">
      <c r="A620" s="33"/>
      <c r="B620" s="33"/>
      <c r="E620"/>
      <c r="H620" s="33"/>
      <c r="I620" s="33"/>
      <c r="J620" s="33"/>
      <c r="K620" s="33"/>
    </row>
    <row r="621" spans="1:11" x14ac:dyDescent="0.25">
      <c r="A621" s="33"/>
      <c r="B621" s="33"/>
      <c r="E621"/>
      <c r="H621" s="33"/>
      <c r="I621" s="33"/>
      <c r="J621" s="33"/>
      <c r="K621" s="33"/>
    </row>
    <row r="622" spans="1:11" x14ac:dyDescent="0.25">
      <c r="A622" s="33"/>
      <c r="B622" s="33"/>
      <c r="E622"/>
      <c r="H622" s="33"/>
      <c r="I622" s="33"/>
      <c r="J622" s="33"/>
      <c r="K622" s="33"/>
    </row>
    <row r="623" spans="1:11" x14ac:dyDescent="0.25">
      <c r="A623" s="33"/>
      <c r="B623" s="33"/>
      <c r="E623"/>
      <c r="H623" s="33"/>
      <c r="I623" s="33"/>
      <c r="J623" s="33"/>
      <c r="K623" s="33"/>
    </row>
    <row r="624" spans="1:11" x14ac:dyDescent="0.25">
      <c r="A624" s="33"/>
      <c r="B624" s="33"/>
      <c r="E624"/>
      <c r="H624" s="33"/>
      <c r="I624" s="33"/>
      <c r="J624" s="33"/>
      <c r="K624" s="33"/>
    </row>
    <row r="625" spans="1:11" x14ac:dyDescent="0.25">
      <c r="A625" s="33"/>
      <c r="B625" s="33"/>
      <c r="E625"/>
      <c r="H625" s="33"/>
      <c r="I625" s="33"/>
      <c r="J625" s="33"/>
      <c r="K625" s="33"/>
    </row>
    <row r="626" spans="1:11" x14ac:dyDescent="0.25">
      <c r="A626" s="33"/>
      <c r="B626" s="33"/>
      <c r="E626"/>
      <c r="H626" s="33"/>
      <c r="I626" s="33"/>
      <c r="J626" s="33"/>
      <c r="K626" s="33"/>
    </row>
    <row r="627" spans="1:11" x14ac:dyDescent="0.25">
      <c r="A627" s="33"/>
      <c r="B627" s="33"/>
      <c r="E627"/>
      <c r="H627" s="33"/>
      <c r="I627" s="33"/>
      <c r="J627" s="33"/>
      <c r="K627" s="33"/>
    </row>
    <row r="628" spans="1:11" x14ac:dyDescent="0.25">
      <c r="A628" s="33"/>
      <c r="B628" s="33"/>
      <c r="E628"/>
      <c r="H628" s="33"/>
      <c r="I628" s="33"/>
      <c r="J628" s="33"/>
      <c r="K628" s="33"/>
    </row>
    <row r="629" spans="1:11" x14ac:dyDescent="0.25">
      <c r="A629" s="33"/>
      <c r="B629" s="33"/>
      <c r="E629"/>
      <c r="H629" s="33"/>
      <c r="I629" s="33"/>
      <c r="J629" s="33"/>
      <c r="K629" s="33"/>
    </row>
    <row r="630" spans="1:11" x14ac:dyDescent="0.25">
      <c r="A630" s="33"/>
      <c r="B630" s="33"/>
      <c r="E630"/>
      <c r="H630" s="33"/>
      <c r="I630" s="33"/>
      <c r="J630" s="33"/>
      <c r="K630" s="33"/>
    </row>
    <row r="631" spans="1:11" x14ac:dyDescent="0.25">
      <c r="A631" s="33"/>
      <c r="B631" s="33"/>
      <c r="E631"/>
      <c r="H631" s="33"/>
      <c r="I631" s="33"/>
      <c r="J631" s="33"/>
      <c r="K631" s="33"/>
    </row>
    <row r="632" spans="1:11" x14ac:dyDescent="0.25">
      <c r="A632" s="33"/>
      <c r="B632" s="33"/>
      <c r="E632"/>
      <c r="H632" s="33"/>
      <c r="I632" s="33"/>
      <c r="J632" s="33"/>
      <c r="K632" s="33"/>
    </row>
    <row r="633" spans="1:11" x14ac:dyDescent="0.25">
      <c r="A633" s="33"/>
      <c r="B633" s="33"/>
      <c r="E633"/>
      <c r="H633" s="33"/>
      <c r="I633" s="33"/>
      <c r="J633" s="33"/>
      <c r="K633" s="33"/>
    </row>
    <row r="634" spans="1:11" x14ac:dyDescent="0.25">
      <c r="A634" s="33"/>
      <c r="B634" s="33"/>
      <c r="E634"/>
      <c r="H634" s="33"/>
      <c r="I634" s="33"/>
      <c r="J634" s="33"/>
      <c r="K634" s="33"/>
    </row>
    <row r="635" spans="1:11" x14ac:dyDescent="0.25">
      <c r="A635" s="33"/>
      <c r="B635" s="33"/>
      <c r="E635"/>
      <c r="H635" s="33"/>
      <c r="I635" s="33"/>
      <c r="J635" s="33"/>
      <c r="K635" s="33"/>
    </row>
    <row r="636" spans="1:11" x14ac:dyDescent="0.25">
      <c r="A636" s="33"/>
      <c r="B636" s="33"/>
      <c r="E636"/>
      <c r="H636" s="33"/>
      <c r="I636" s="33"/>
      <c r="J636" s="33"/>
      <c r="K636" s="33"/>
    </row>
    <row r="637" spans="1:11" x14ac:dyDescent="0.25">
      <c r="A637" s="33"/>
      <c r="B637" s="33"/>
      <c r="E637"/>
      <c r="H637" s="33"/>
      <c r="I637" s="33"/>
      <c r="J637" s="33"/>
      <c r="K637" s="33"/>
    </row>
    <row r="638" spans="1:11" x14ac:dyDescent="0.25">
      <c r="A638" s="33"/>
      <c r="B638" s="33"/>
      <c r="E638"/>
      <c r="H638" s="33"/>
      <c r="I638" s="33"/>
      <c r="J638" s="33"/>
      <c r="K638" s="33"/>
    </row>
    <row r="639" spans="1:11" x14ac:dyDescent="0.25">
      <c r="A639" s="33"/>
      <c r="B639" s="33"/>
      <c r="E639"/>
      <c r="H639" s="33"/>
      <c r="I639" s="33"/>
      <c r="J639" s="33"/>
      <c r="K639" s="33"/>
    </row>
    <row r="640" spans="1:11" x14ac:dyDescent="0.25">
      <c r="A640" s="33"/>
      <c r="B640" s="33"/>
      <c r="E640"/>
      <c r="H640" s="33"/>
      <c r="I640" s="33"/>
      <c r="J640" s="33"/>
      <c r="K640" s="33"/>
    </row>
    <row r="641" spans="1:11" x14ac:dyDescent="0.25">
      <c r="A641" s="33"/>
      <c r="B641" s="33"/>
      <c r="E641"/>
      <c r="H641" s="33"/>
      <c r="I641" s="33"/>
      <c r="J641" s="33"/>
      <c r="K641" s="33"/>
    </row>
    <row r="642" spans="1:11" x14ac:dyDescent="0.25">
      <c r="A642" s="33"/>
      <c r="B642" s="33"/>
      <c r="E642"/>
      <c r="H642" s="33"/>
      <c r="I642" s="33"/>
      <c r="J642" s="33"/>
      <c r="K642" s="33"/>
    </row>
    <row r="643" spans="1:11" x14ac:dyDescent="0.25">
      <c r="A643" s="33"/>
      <c r="B643" s="33"/>
      <c r="E643"/>
      <c r="H643" s="33"/>
      <c r="I643" s="33"/>
      <c r="J643" s="33"/>
      <c r="K643" s="33"/>
    </row>
    <row r="644" spans="1:11" x14ac:dyDescent="0.25">
      <c r="A644" s="33"/>
      <c r="B644" s="33"/>
      <c r="E644"/>
      <c r="H644" s="33"/>
      <c r="I644" s="33"/>
      <c r="J644" s="33"/>
      <c r="K644" s="33"/>
    </row>
    <row r="645" spans="1:11" x14ac:dyDescent="0.25">
      <c r="A645" s="33"/>
      <c r="B645" s="33"/>
      <c r="E645"/>
      <c r="H645" s="33"/>
      <c r="I645" s="33"/>
      <c r="J645" s="33"/>
      <c r="K645" s="33"/>
    </row>
    <row r="646" spans="1:11" x14ac:dyDescent="0.25">
      <c r="A646" s="33"/>
      <c r="B646" s="33"/>
      <c r="E646"/>
      <c r="H646" s="33"/>
      <c r="I646" s="33"/>
      <c r="J646" s="33"/>
      <c r="K646" s="33"/>
    </row>
    <row r="647" spans="1:11" x14ac:dyDescent="0.25">
      <c r="A647" s="33"/>
      <c r="B647" s="33"/>
      <c r="E647"/>
      <c r="H647" s="33"/>
      <c r="I647" s="33"/>
      <c r="J647" s="33"/>
      <c r="K647" s="33"/>
    </row>
    <row r="648" spans="1:11" x14ac:dyDescent="0.25">
      <c r="A648" s="33"/>
      <c r="B648" s="33"/>
      <c r="E648"/>
      <c r="H648" s="33"/>
      <c r="I648" s="33"/>
      <c r="J648" s="33"/>
      <c r="K648" s="33"/>
    </row>
    <row r="649" spans="1:11" x14ac:dyDescent="0.25">
      <c r="A649" s="33"/>
      <c r="B649" s="33"/>
      <c r="E649"/>
      <c r="H649" s="33"/>
      <c r="I649" s="33"/>
      <c r="J649" s="33"/>
      <c r="K649" s="33"/>
    </row>
    <row r="650" spans="1:11" x14ac:dyDescent="0.25">
      <c r="A650" s="33"/>
      <c r="B650" s="33"/>
      <c r="E650"/>
      <c r="H650" s="33"/>
      <c r="I650" s="33"/>
      <c r="J650" s="33"/>
      <c r="K650" s="33"/>
    </row>
    <row r="651" spans="1:11" x14ac:dyDescent="0.25">
      <c r="A651" s="33"/>
      <c r="B651" s="33"/>
      <c r="E651"/>
      <c r="H651" s="33"/>
      <c r="I651" s="33"/>
      <c r="J651" s="33"/>
      <c r="K651" s="33"/>
    </row>
    <row r="652" spans="1:11" x14ac:dyDescent="0.25">
      <c r="A652" s="33"/>
      <c r="B652" s="33"/>
      <c r="E652"/>
      <c r="H652" s="33"/>
      <c r="I652" s="33"/>
      <c r="J652" s="33"/>
      <c r="K652" s="33"/>
    </row>
    <row r="653" spans="1:11" x14ac:dyDescent="0.25">
      <c r="A653" s="33"/>
      <c r="B653" s="33"/>
      <c r="E653"/>
      <c r="H653" s="33"/>
      <c r="I653" s="33"/>
      <c r="J653" s="33"/>
      <c r="K653" s="33"/>
    </row>
    <row r="654" spans="1:11" x14ac:dyDescent="0.25">
      <c r="A654" s="33"/>
      <c r="B654" s="33"/>
      <c r="E654"/>
      <c r="H654" s="33"/>
      <c r="I654" s="33"/>
      <c r="J654" s="33"/>
      <c r="K654" s="33"/>
    </row>
    <row r="655" spans="1:11" x14ac:dyDescent="0.25">
      <c r="A655" s="33"/>
      <c r="B655" s="33"/>
      <c r="E655"/>
      <c r="H655" s="33"/>
      <c r="I655" s="33"/>
      <c r="J655" s="33"/>
      <c r="K655" s="33"/>
    </row>
    <row r="656" spans="1:11" x14ac:dyDescent="0.25">
      <c r="A656" s="33"/>
      <c r="B656" s="33"/>
      <c r="E656"/>
      <c r="H656" s="33"/>
      <c r="I656" s="33"/>
      <c r="J656" s="33"/>
      <c r="K656" s="33"/>
    </row>
    <row r="657" spans="1:11" x14ac:dyDescent="0.25">
      <c r="A657" s="33"/>
      <c r="B657" s="33"/>
      <c r="E657"/>
      <c r="H657" s="33"/>
      <c r="I657" s="33"/>
      <c r="J657" s="33"/>
      <c r="K657" s="33"/>
    </row>
    <row r="658" spans="1:11" x14ac:dyDescent="0.25">
      <c r="A658" s="33"/>
      <c r="B658" s="33"/>
      <c r="E658"/>
      <c r="H658" s="33"/>
      <c r="I658" s="33"/>
      <c r="J658" s="33"/>
      <c r="K658" s="33"/>
    </row>
    <row r="659" spans="1:11" x14ac:dyDescent="0.25">
      <c r="A659" s="33"/>
      <c r="B659" s="33"/>
      <c r="E659"/>
      <c r="H659" s="33"/>
      <c r="I659" s="33"/>
      <c r="J659" s="33"/>
      <c r="K659" s="33"/>
    </row>
    <row r="660" spans="1:11" x14ac:dyDescent="0.25">
      <c r="A660" s="33"/>
      <c r="B660" s="33"/>
      <c r="E660"/>
      <c r="H660" s="33"/>
      <c r="I660" s="33"/>
      <c r="J660" s="33"/>
      <c r="K660" s="33"/>
    </row>
    <row r="661" spans="1:11" x14ac:dyDescent="0.25">
      <c r="A661" s="33"/>
      <c r="B661" s="33"/>
      <c r="E661"/>
      <c r="H661" s="33"/>
      <c r="I661" s="33"/>
      <c r="J661" s="33"/>
      <c r="K661" s="33"/>
    </row>
    <row r="662" spans="1:11" x14ac:dyDescent="0.25">
      <c r="A662" s="33"/>
      <c r="B662" s="33"/>
      <c r="E662"/>
      <c r="H662" s="33"/>
      <c r="I662" s="33"/>
      <c r="J662" s="33"/>
      <c r="K662" s="33"/>
    </row>
    <row r="663" spans="1:11" x14ac:dyDescent="0.25">
      <c r="A663" s="33"/>
      <c r="B663" s="33"/>
      <c r="E663"/>
      <c r="H663" s="33"/>
      <c r="I663" s="33"/>
      <c r="J663" s="33"/>
      <c r="K663" s="33"/>
    </row>
    <row r="664" spans="1:11" x14ac:dyDescent="0.25">
      <c r="A664" s="33"/>
      <c r="B664" s="33"/>
      <c r="E664"/>
      <c r="H664" s="33"/>
      <c r="I664" s="33"/>
      <c r="J664" s="33"/>
      <c r="K664" s="33"/>
    </row>
    <row r="665" spans="1:11" x14ac:dyDescent="0.25">
      <c r="A665" s="33"/>
      <c r="B665" s="33"/>
      <c r="E665"/>
      <c r="H665" s="33"/>
      <c r="I665" s="33"/>
      <c r="J665" s="33"/>
      <c r="K665" s="33"/>
    </row>
    <row r="666" spans="1:11" x14ac:dyDescent="0.25">
      <c r="A666" s="33"/>
      <c r="B666" s="33"/>
      <c r="E666"/>
      <c r="H666" s="33"/>
      <c r="I666" s="33"/>
      <c r="J666" s="33"/>
      <c r="K666" s="33"/>
    </row>
    <row r="667" spans="1:11" x14ac:dyDescent="0.25">
      <c r="A667" s="33"/>
      <c r="B667" s="33"/>
      <c r="E667"/>
      <c r="H667" s="33"/>
      <c r="I667" s="33"/>
      <c r="J667" s="33"/>
      <c r="K667" s="33"/>
    </row>
    <row r="668" spans="1:11" x14ac:dyDescent="0.25">
      <c r="A668" s="33"/>
      <c r="B668" s="33"/>
      <c r="E668"/>
      <c r="H668" s="33"/>
      <c r="I668" s="33"/>
      <c r="J668" s="33"/>
      <c r="K668" s="33"/>
    </row>
    <row r="669" spans="1:11" x14ac:dyDescent="0.25">
      <c r="A669" s="33"/>
      <c r="B669" s="33"/>
      <c r="E669"/>
      <c r="H669" s="33"/>
      <c r="I669" s="33"/>
      <c r="J669" s="33"/>
      <c r="K669" s="33"/>
    </row>
    <row r="670" spans="1:11" x14ac:dyDescent="0.25">
      <c r="A670" s="33"/>
      <c r="B670" s="33"/>
      <c r="E670"/>
      <c r="H670" s="33"/>
      <c r="I670" s="33"/>
      <c r="J670" s="33"/>
      <c r="K670" s="33"/>
    </row>
    <row r="671" spans="1:11" x14ac:dyDescent="0.25">
      <c r="A671" s="33"/>
      <c r="B671" s="33"/>
      <c r="E671"/>
      <c r="H671" s="33"/>
      <c r="I671" s="33"/>
      <c r="J671" s="33"/>
      <c r="K671" s="33"/>
    </row>
    <row r="672" spans="1:11" x14ac:dyDescent="0.25">
      <c r="A672" s="33"/>
      <c r="B672" s="33"/>
      <c r="E672"/>
      <c r="H672" s="33"/>
      <c r="I672" s="33"/>
      <c r="J672" s="33"/>
      <c r="K672" s="33"/>
    </row>
    <row r="673" spans="1:11" x14ac:dyDescent="0.25">
      <c r="A673" s="33"/>
      <c r="B673" s="33"/>
      <c r="E673"/>
      <c r="H673" s="33"/>
      <c r="I673" s="33"/>
      <c r="J673" s="33"/>
      <c r="K673" s="33"/>
    </row>
    <row r="674" spans="1:11" x14ac:dyDescent="0.25">
      <c r="A674" s="33"/>
      <c r="B674" s="33"/>
      <c r="E674"/>
      <c r="H674" s="33"/>
      <c r="I674" s="33"/>
      <c r="J674" s="33"/>
      <c r="K674" s="33"/>
    </row>
    <row r="675" spans="1:11" x14ac:dyDescent="0.25">
      <c r="A675" s="33"/>
      <c r="B675" s="33"/>
      <c r="E675"/>
      <c r="H675" s="33"/>
      <c r="I675" s="33"/>
      <c r="J675" s="33"/>
      <c r="K675" s="33"/>
    </row>
    <row r="676" spans="1:11" x14ac:dyDescent="0.25">
      <c r="A676" s="33"/>
      <c r="B676" s="33"/>
      <c r="E676"/>
      <c r="H676" s="33"/>
      <c r="I676" s="33"/>
      <c r="J676" s="33"/>
      <c r="K676" s="33"/>
    </row>
    <row r="677" spans="1:11" x14ac:dyDescent="0.25">
      <c r="A677" s="33"/>
      <c r="B677" s="33"/>
      <c r="E677"/>
      <c r="H677" s="33"/>
      <c r="I677" s="33"/>
      <c r="J677" s="33"/>
      <c r="K677" s="33"/>
    </row>
    <row r="678" spans="1:11" x14ac:dyDescent="0.25">
      <c r="A678" s="33"/>
      <c r="B678" s="33"/>
      <c r="E678"/>
      <c r="H678" s="33"/>
      <c r="I678" s="33"/>
      <c r="J678" s="33"/>
      <c r="K678" s="33"/>
    </row>
    <row r="679" spans="1:11" x14ac:dyDescent="0.25">
      <c r="A679" s="33"/>
      <c r="B679" s="33"/>
      <c r="E679"/>
      <c r="H679" s="33"/>
      <c r="I679" s="33"/>
      <c r="J679" s="33"/>
      <c r="K679" s="33"/>
    </row>
    <row r="680" spans="1:11" x14ac:dyDescent="0.25">
      <c r="A680" s="33"/>
      <c r="B680" s="33"/>
      <c r="E680"/>
      <c r="H680" s="33"/>
      <c r="I680" s="33"/>
      <c r="J680" s="33"/>
      <c r="K680" s="33"/>
    </row>
    <row r="681" spans="1:11" x14ac:dyDescent="0.25">
      <c r="A681" s="33"/>
      <c r="B681" s="33"/>
      <c r="E681"/>
      <c r="H681" s="33"/>
      <c r="I681" s="33"/>
      <c r="J681" s="33"/>
      <c r="K681" s="33"/>
    </row>
    <row r="682" spans="1:11" x14ac:dyDescent="0.25">
      <c r="A682" s="33"/>
      <c r="B682" s="33"/>
      <c r="E682"/>
      <c r="H682" s="33"/>
      <c r="I682" s="33"/>
      <c r="J682" s="33"/>
      <c r="K682" s="33"/>
    </row>
    <row r="683" spans="1:11" x14ac:dyDescent="0.25">
      <c r="A683" s="33"/>
      <c r="B683" s="33"/>
      <c r="E683"/>
      <c r="H683" s="33"/>
      <c r="I683" s="33"/>
      <c r="J683" s="33"/>
      <c r="K683" s="33"/>
    </row>
    <row r="684" spans="1:11" x14ac:dyDescent="0.25">
      <c r="A684" s="33"/>
      <c r="B684" s="33"/>
      <c r="E684"/>
      <c r="H684" s="33"/>
      <c r="I684" s="33"/>
      <c r="J684" s="33"/>
      <c r="K684" s="33"/>
    </row>
    <row r="685" spans="1:11" x14ac:dyDescent="0.25">
      <c r="A685" s="33"/>
      <c r="B685" s="33"/>
      <c r="E685"/>
      <c r="H685" s="33"/>
      <c r="I685" s="33"/>
      <c r="J685" s="33"/>
      <c r="K685" s="33"/>
    </row>
    <row r="686" spans="1:11" x14ac:dyDescent="0.25">
      <c r="A686" s="33"/>
      <c r="B686" s="33"/>
      <c r="E686"/>
      <c r="H686" s="33"/>
      <c r="I686" s="33"/>
      <c r="J686" s="33"/>
      <c r="K686" s="33"/>
    </row>
    <row r="687" spans="1:11" x14ac:dyDescent="0.25">
      <c r="A687" s="33"/>
      <c r="B687" s="33"/>
      <c r="E687"/>
      <c r="H687" s="33"/>
      <c r="I687" s="33"/>
      <c r="J687" s="33"/>
      <c r="K687" s="33"/>
    </row>
    <row r="688" spans="1:11" x14ac:dyDescent="0.25">
      <c r="A688" s="33"/>
      <c r="B688" s="33"/>
      <c r="E688"/>
      <c r="H688" s="33"/>
      <c r="I688" s="33"/>
      <c r="J688" s="33"/>
      <c r="K688" s="33"/>
    </row>
    <row r="689" spans="1:11" x14ac:dyDescent="0.25">
      <c r="A689" s="33"/>
      <c r="B689" s="33"/>
      <c r="E689"/>
      <c r="H689" s="33"/>
      <c r="I689" s="33"/>
      <c r="J689" s="33"/>
      <c r="K689" s="33"/>
    </row>
    <row r="690" spans="1:11" x14ac:dyDescent="0.25">
      <c r="A690" s="33"/>
      <c r="B690" s="33"/>
      <c r="E690"/>
      <c r="H690" s="33"/>
      <c r="I690" s="33"/>
      <c r="J690" s="33"/>
      <c r="K690" s="33"/>
    </row>
    <row r="691" spans="1:11" x14ac:dyDescent="0.25">
      <c r="A691" s="33"/>
      <c r="B691" s="33"/>
      <c r="E691"/>
      <c r="H691" s="33"/>
      <c r="I691" s="33"/>
      <c r="J691" s="33"/>
      <c r="K691" s="33"/>
    </row>
    <row r="692" spans="1:11" x14ac:dyDescent="0.25">
      <c r="A692" s="33"/>
      <c r="B692" s="33"/>
      <c r="E692"/>
      <c r="H692" s="33"/>
      <c r="I692" s="33"/>
      <c r="J692" s="33"/>
      <c r="K692" s="33"/>
    </row>
    <row r="693" spans="1:11" x14ac:dyDescent="0.25">
      <c r="A693" s="33"/>
      <c r="B693" s="33"/>
      <c r="E693"/>
      <c r="H693" s="33"/>
      <c r="I693" s="33"/>
      <c r="J693" s="33"/>
      <c r="K693" s="33"/>
    </row>
    <row r="694" spans="1:11" x14ac:dyDescent="0.25">
      <c r="A694" s="33"/>
      <c r="B694" s="33"/>
      <c r="E694"/>
      <c r="H694" s="33"/>
      <c r="I694" s="33"/>
      <c r="J694" s="33"/>
      <c r="K694" s="33"/>
    </row>
    <row r="695" spans="1:11" x14ac:dyDescent="0.25">
      <c r="A695" s="33"/>
      <c r="B695" s="33"/>
      <c r="E695"/>
      <c r="H695" s="33"/>
      <c r="I695" s="33"/>
      <c r="J695" s="33"/>
      <c r="K695" s="33"/>
    </row>
    <row r="696" spans="1:11" x14ac:dyDescent="0.25">
      <c r="A696" s="33"/>
      <c r="B696" s="33"/>
      <c r="E696"/>
      <c r="H696" s="33"/>
      <c r="I696" s="33"/>
      <c r="J696" s="33"/>
      <c r="K696" s="33"/>
    </row>
    <row r="697" spans="1:11" x14ac:dyDescent="0.25">
      <c r="A697" s="33"/>
      <c r="B697" s="33"/>
      <c r="E697"/>
      <c r="H697" s="33"/>
      <c r="I697" s="33"/>
      <c r="J697" s="33"/>
      <c r="K697" s="33"/>
    </row>
    <row r="698" spans="1:11" x14ac:dyDescent="0.25">
      <c r="A698" s="33"/>
      <c r="B698" s="33"/>
      <c r="E698"/>
      <c r="H698" s="33"/>
      <c r="I698" s="33"/>
      <c r="J698" s="33"/>
      <c r="K698" s="33"/>
    </row>
    <row r="699" spans="1:11" x14ac:dyDescent="0.25">
      <c r="A699" s="33"/>
      <c r="B699" s="33"/>
      <c r="E699"/>
      <c r="H699" s="33"/>
      <c r="I699" s="33"/>
      <c r="J699" s="33"/>
      <c r="K699" s="33"/>
    </row>
    <row r="700" spans="1:11" x14ac:dyDescent="0.25">
      <c r="A700" s="33"/>
      <c r="B700" s="33"/>
      <c r="E700"/>
      <c r="H700" s="33"/>
      <c r="I700" s="33"/>
      <c r="J700" s="33"/>
      <c r="K700" s="33"/>
    </row>
    <row r="701" spans="1:11" x14ac:dyDescent="0.25">
      <c r="A701" s="33"/>
      <c r="B701" s="33"/>
      <c r="E701"/>
      <c r="H701" s="33"/>
      <c r="I701" s="33"/>
      <c r="J701" s="33"/>
      <c r="K701" s="33"/>
    </row>
    <row r="702" spans="1:11" x14ac:dyDescent="0.25">
      <c r="A702" s="33"/>
      <c r="B702" s="33"/>
      <c r="E702"/>
      <c r="H702" s="33"/>
      <c r="I702" s="33"/>
      <c r="J702" s="33"/>
      <c r="K702" s="33"/>
    </row>
    <row r="703" spans="1:11" x14ac:dyDescent="0.25">
      <c r="A703" s="33"/>
      <c r="B703" s="33"/>
      <c r="E703"/>
      <c r="H703" s="33"/>
      <c r="I703" s="33"/>
      <c r="J703" s="33"/>
      <c r="K703" s="33"/>
    </row>
    <row r="704" spans="1:11" x14ac:dyDescent="0.25">
      <c r="A704" s="33"/>
      <c r="B704" s="33"/>
      <c r="E704"/>
      <c r="H704" s="33"/>
      <c r="I704" s="33"/>
      <c r="J704" s="33"/>
      <c r="K704" s="33"/>
    </row>
    <row r="705" spans="1:11" x14ac:dyDescent="0.25">
      <c r="A705" s="33"/>
      <c r="B705" s="33"/>
      <c r="E705"/>
      <c r="H705" s="33"/>
      <c r="I705" s="33"/>
      <c r="J705" s="33"/>
      <c r="K705" s="33"/>
    </row>
    <row r="706" spans="1:11" x14ac:dyDescent="0.25">
      <c r="A706" s="33"/>
      <c r="B706" s="33"/>
      <c r="E706"/>
      <c r="H706" s="33"/>
      <c r="I706" s="33"/>
      <c r="J706" s="33"/>
      <c r="K706" s="33"/>
    </row>
    <row r="707" spans="1:11" x14ac:dyDescent="0.25">
      <c r="A707" s="33"/>
      <c r="B707" s="33"/>
      <c r="E707"/>
      <c r="H707" s="33"/>
      <c r="I707" s="33"/>
      <c r="J707" s="33"/>
      <c r="K707" s="33"/>
    </row>
    <row r="708" spans="1:11" x14ac:dyDescent="0.25">
      <c r="A708" s="33"/>
      <c r="B708" s="33"/>
      <c r="E708"/>
      <c r="H708" s="33"/>
      <c r="I708" s="33"/>
      <c r="J708" s="33"/>
      <c r="K708" s="33"/>
    </row>
    <row r="709" spans="1:11" x14ac:dyDescent="0.25">
      <c r="A709" s="33"/>
      <c r="B709" s="33"/>
      <c r="E709"/>
      <c r="H709" s="33"/>
      <c r="I709" s="33"/>
      <c r="J709" s="33"/>
      <c r="K709" s="33"/>
    </row>
    <row r="710" spans="1:11" x14ac:dyDescent="0.25">
      <c r="A710" s="33"/>
      <c r="B710" s="33"/>
      <c r="E710"/>
      <c r="H710" s="33"/>
      <c r="I710" s="33"/>
      <c r="J710" s="33"/>
      <c r="K710" s="33"/>
    </row>
    <row r="711" spans="1:11" x14ac:dyDescent="0.25">
      <c r="A711" s="33"/>
      <c r="B711" s="33"/>
      <c r="E711"/>
      <c r="H711" s="33"/>
      <c r="I711" s="33"/>
      <c r="J711" s="33"/>
      <c r="K711" s="33"/>
    </row>
    <row r="712" spans="1:11" x14ac:dyDescent="0.25">
      <c r="A712" s="33"/>
      <c r="B712" s="33"/>
      <c r="E712"/>
      <c r="H712" s="33"/>
      <c r="I712" s="33"/>
      <c r="J712" s="33"/>
      <c r="K712" s="33"/>
    </row>
    <row r="713" spans="1:11" x14ac:dyDescent="0.25">
      <c r="A713" s="33"/>
      <c r="B713" s="33"/>
      <c r="E713"/>
      <c r="H713" s="33"/>
      <c r="I713" s="33"/>
      <c r="J713" s="33"/>
      <c r="K713" s="33"/>
    </row>
    <row r="714" spans="1:11" x14ac:dyDescent="0.25">
      <c r="A714" s="33"/>
      <c r="B714" s="33"/>
      <c r="E714"/>
      <c r="H714" s="33"/>
      <c r="I714" s="33"/>
      <c r="J714" s="33"/>
      <c r="K714" s="33"/>
    </row>
    <row r="715" spans="1:11" x14ac:dyDescent="0.25">
      <c r="A715" s="33"/>
      <c r="B715" s="33"/>
      <c r="E715"/>
      <c r="H715" s="33"/>
      <c r="I715" s="33"/>
      <c r="J715" s="33"/>
      <c r="K715" s="33"/>
    </row>
    <row r="716" spans="1:11" x14ac:dyDescent="0.25">
      <c r="A716" s="33"/>
      <c r="B716" s="33"/>
      <c r="E716"/>
      <c r="H716" s="33"/>
      <c r="I716" s="33"/>
      <c r="J716" s="33"/>
      <c r="K716" s="33"/>
    </row>
    <row r="717" spans="1:11" x14ac:dyDescent="0.25">
      <c r="A717" s="33"/>
      <c r="B717" s="33"/>
      <c r="E717"/>
      <c r="H717" s="33"/>
      <c r="I717" s="33"/>
      <c r="J717" s="33"/>
      <c r="K717" s="33"/>
    </row>
    <row r="718" spans="1:11" x14ac:dyDescent="0.25">
      <c r="A718" s="33"/>
      <c r="B718" s="33"/>
      <c r="E718"/>
      <c r="H718" s="33"/>
      <c r="I718" s="33"/>
      <c r="J718" s="33"/>
      <c r="K718" s="33"/>
    </row>
    <row r="719" spans="1:11" x14ac:dyDescent="0.25">
      <c r="A719" s="33"/>
      <c r="B719" s="33"/>
      <c r="E719"/>
      <c r="H719" s="33"/>
      <c r="I719" s="33"/>
      <c r="J719" s="33"/>
      <c r="K719" s="33"/>
    </row>
    <row r="720" spans="1:11" x14ac:dyDescent="0.25">
      <c r="A720" s="33"/>
      <c r="B720" s="33"/>
      <c r="E720"/>
      <c r="H720" s="33"/>
      <c r="I720" s="33"/>
      <c r="J720" s="33"/>
      <c r="K720" s="33"/>
    </row>
    <row r="721" spans="1:11" x14ac:dyDescent="0.25">
      <c r="A721" s="33"/>
      <c r="B721" s="33"/>
      <c r="E721"/>
      <c r="H721" s="33"/>
      <c r="I721" s="33"/>
      <c r="J721" s="33"/>
      <c r="K721" s="33"/>
    </row>
    <row r="722" spans="1:11" x14ac:dyDescent="0.25">
      <c r="A722" s="33"/>
      <c r="B722" s="33"/>
      <c r="E722"/>
      <c r="H722" s="33"/>
      <c r="I722" s="33"/>
      <c r="J722" s="33"/>
      <c r="K722" s="33"/>
    </row>
    <row r="723" spans="1:11" x14ac:dyDescent="0.25">
      <c r="A723" s="33"/>
      <c r="B723" s="33"/>
      <c r="E723"/>
      <c r="H723" s="33"/>
      <c r="I723" s="33"/>
      <c r="J723" s="33"/>
      <c r="K723" s="33"/>
    </row>
    <row r="724" spans="1:11" x14ac:dyDescent="0.25">
      <c r="A724" s="33"/>
      <c r="B724" s="33"/>
      <c r="E724"/>
      <c r="H724" s="33"/>
      <c r="I724" s="33"/>
      <c r="J724" s="33"/>
      <c r="K724" s="33"/>
    </row>
    <row r="725" spans="1:11" x14ac:dyDescent="0.25">
      <c r="A725" s="33"/>
      <c r="B725" s="33"/>
      <c r="E725"/>
      <c r="H725" s="33"/>
      <c r="I725" s="33"/>
      <c r="J725" s="33"/>
      <c r="K725" s="33"/>
    </row>
    <row r="726" spans="1:11" x14ac:dyDescent="0.25">
      <c r="A726" s="33"/>
      <c r="B726" s="33"/>
      <c r="E726"/>
      <c r="H726" s="33"/>
      <c r="I726" s="33"/>
      <c r="J726" s="33"/>
      <c r="K726" s="33"/>
    </row>
    <row r="727" spans="1:11" x14ac:dyDescent="0.25">
      <c r="A727" s="33"/>
      <c r="B727" s="33"/>
      <c r="E727"/>
      <c r="H727" s="33"/>
      <c r="I727" s="33"/>
      <c r="J727" s="33"/>
      <c r="K727" s="33"/>
    </row>
    <row r="728" spans="1:11" x14ac:dyDescent="0.25">
      <c r="A728" s="33"/>
      <c r="B728" s="33"/>
      <c r="E728"/>
      <c r="H728" s="33"/>
      <c r="I728" s="33"/>
      <c r="J728" s="33"/>
      <c r="K728" s="33"/>
    </row>
    <row r="729" spans="1:11" x14ac:dyDescent="0.25">
      <c r="A729" s="33"/>
      <c r="B729" s="33"/>
      <c r="E729"/>
      <c r="H729" s="33"/>
      <c r="I729" s="33"/>
      <c r="J729" s="33"/>
      <c r="K729" s="33"/>
    </row>
    <row r="730" spans="1:11" x14ac:dyDescent="0.25">
      <c r="A730" s="33"/>
      <c r="B730" s="33"/>
      <c r="E730"/>
      <c r="H730" s="33"/>
      <c r="I730" s="33"/>
      <c r="J730" s="33"/>
      <c r="K730" s="33"/>
    </row>
    <row r="731" spans="1:11" x14ac:dyDescent="0.25">
      <c r="A731" s="33"/>
      <c r="B731" s="33"/>
      <c r="E731"/>
      <c r="H731" s="33"/>
      <c r="I731" s="33"/>
      <c r="J731" s="33"/>
      <c r="K731" s="33"/>
    </row>
    <row r="732" spans="1:11" x14ac:dyDescent="0.25">
      <c r="A732" s="33"/>
      <c r="B732" s="33"/>
      <c r="E732"/>
      <c r="H732" s="33"/>
      <c r="I732" s="33"/>
      <c r="J732" s="33"/>
      <c r="K732" s="33"/>
    </row>
    <row r="733" spans="1:11" x14ac:dyDescent="0.25">
      <c r="A733" s="33"/>
      <c r="B733" s="33"/>
      <c r="E733"/>
      <c r="H733" s="33"/>
      <c r="I733" s="33"/>
      <c r="J733" s="33"/>
      <c r="K733" s="33"/>
    </row>
    <row r="734" spans="1:11" x14ac:dyDescent="0.25">
      <c r="A734" s="33"/>
      <c r="B734" s="33"/>
      <c r="E734"/>
      <c r="H734" s="33"/>
      <c r="I734" s="33"/>
      <c r="J734" s="33"/>
      <c r="K734" s="33"/>
    </row>
    <row r="735" spans="1:11" x14ac:dyDescent="0.25">
      <c r="A735" s="33"/>
      <c r="B735" s="33"/>
      <c r="E735"/>
      <c r="H735" s="33"/>
      <c r="I735" s="33"/>
      <c r="J735" s="33"/>
      <c r="K735" s="33"/>
    </row>
    <row r="736" spans="1:11" x14ac:dyDescent="0.25">
      <c r="A736" s="33"/>
      <c r="B736" s="33"/>
      <c r="E736"/>
      <c r="H736" s="33"/>
      <c r="I736" s="33"/>
      <c r="J736" s="33"/>
      <c r="K736" s="33"/>
    </row>
    <row r="737" spans="1:11" x14ac:dyDescent="0.25">
      <c r="A737" s="33"/>
      <c r="B737" s="33"/>
      <c r="E737"/>
      <c r="H737" s="33"/>
      <c r="I737" s="33"/>
      <c r="J737" s="33"/>
      <c r="K737" s="33"/>
    </row>
    <row r="738" spans="1:11" x14ac:dyDescent="0.25">
      <c r="A738" s="33"/>
      <c r="B738" s="33"/>
      <c r="E738"/>
      <c r="H738" s="33"/>
      <c r="I738" s="33"/>
      <c r="J738" s="33"/>
      <c r="K738" s="33"/>
    </row>
    <row r="739" spans="1:11" x14ac:dyDescent="0.25">
      <c r="A739" s="33"/>
      <c r="B739" s="33"/>
      <c r="E739"/>
      <c r="H739" s="33"/>
      <c r="I739" s="33"/>
      <c r="J739" s="33"/>
      <c r="K739" s="33"/>
    </row>
    <row r="740" spans="1:11" x14ac:dyDescent="0.25">
      <c r="A740" s="33"/>
      <c r="B740" s="33"/>
      <c r="E740"/>
      <c r="H740" s="33"/>
      <c r="I740" s="33"/>
      <c r="J740" s="33"/>
      <c r="K740" s="33"/>
    </row>
    <row r="741" spans="1:11" x14ac:dyDescent="0.25">
      <c r="A741" s="33"/>
      <c r="B741" s="33"/>
      <c r="E741"/>
      <c r="H741" s="33"/>
      <c r="I741" s="33"/>
      <c r="J741" s="33"/>
      <c r="K741" s="33"/>
    </row>
    <row r="742" spans="1:11" x14ac:dyDescent="0.25">
      <c r="A742" s="33"/>
      <c r="B742" s="33"/>
      <c r="E742"/>
      <c r="H742" s="33"/>
      <c r="I742" s="33"/>
      <c r="J742" s="33"/>
      <c r="K742" s="33"/>
    </row>
    <row r="743" spans="1:11" x14ac:dyDescent="0.25">
      <c r="A743" s="33"/>
      <c r="B743" s="33"/>
      <c r="E743"/>
      <c r="H743" s="33"/>
      <c r="I743" s="33"/>
      <c r="J743" s="33"/>
      <c r="K743" s="33"/>
    </row>
    <row r="744" spans="1:11" x14ac:dyDescent="0.25">
      <c r="A744" s="33"/>
      <c r="B744" s="33"/>
      <c r="E744"/>
      <c r="H744" s="33"/>
      <c r="I744" s="33"/>
      <c r="J744" s="33"/>
      <c r="K744" s="33"/>
    </row>
    <row r="745" spans="1:11" x14ac:dyDescent="0.25">
      <c r="A745" s="33"/>
      <c r="B745" s="33"/>
      <c r="E745"/>
      <c r="H745" s="33"/>
      <c r="I745" s="33"/>
      <c r="J745" s="33"/>
      <c r="K745" s="33"/>
    </row>
    <row r="746" spans="1:11" x14ac:dyDescent="0.25">
      <c r="A746" s="33"/>
      <c r="B746" s="33"/>
      <c r="E746"/>
      <c r="H746" s="33"/>
      <c r="I746" s="33"/>
      <c r="J746" s="33"/>
      <c r="K746" s="33"/>
    </row>
    <row r="747" spans="1:11" x14ac:dyDescent="0.25">
      <c r="A747" s="33"/>
      <c r="B747" s="33"/>
      <c r="E747"/>
      <c r="H747" s="33"/>
      <c r="I747" s="33"/>
      <c r="J747" s="33"/>
      <c r="K747" s="33"/>
    </row>
    <row r="748" spans="1:11" x14ac:dyDescent="0.25">
      <c r="A748" s="33"/>
      <c r="B748" s="33"/>
      <c r="E748"/>
      <c r="H748" s="33"/>
      <c r="I748" s="33"/>
      <c r="J748" s="33"/>
      <c r="K748" s="33"/>
    </row>
    <row r="749" spans="1:11" x14ac:dyDescent="0.25">
      <c r="A749" s="33"/>
      <c r="B749" s="33"/>
      <c r="E749"/>
      <c r="H749" s="33"/>
      <c r="I749" s="33"/>
      <c r="J749" s="33"/>
      <c r="K749" s="33"/>
    </row>
    <row r="750" spans="1:11" x14ac:dyDescent="0.25">
      <c r="A750" s="33"/>
      <c r="B750" s="33"/>
      <c r="E750"/>
      <c r="H750" s="33"/>
      <c r="I750" s="33"/>
      <c r="J750" s="33"/>
      <c r="K750" s="33"/>
    </row>
    <row r="751" spans="1:11" x14ac:dyDescent="0.25">
      <c r="A751" s="33"/>
      <c r="B751" s="33"/>
      <c r="E751"/>
      <c r="H751" s="33"/>
      <c r="I751" s="33"/>
      <c r="J751" s="33"/>
      <c r="K751" s="33"/>
    </row>
    <row r="752" spans="1:11" x14ac:dyDescent="0.25">
      <c r="A752" s="33"/>
      <c r="B752" s="33"/>
      <c r="E752"/>
      <c r="H752" s="33"/>
      <c r="I752" s="33"/>
      <c r="J752" s="33"/>
      <c r="K752" s="33"/>
    </row>
    <row r="753" spans="1:11" x14ac:dyDescent="0.25">
      <c r="A753" s="33"/>
      <c r="B753" s="33"/>
      <c r="E753"/>
      <c r="H753" s="33"/>
      <c r="I753" s="33"/>
      <c r="J753" s="33"/>
      <c r="K753" s="33"/>
    </row>
    <row r="754" spans="1:11" x14ac:dyDescent="0.25">
      <c r="A754" s="33"/>
      <c r="B754" s="33"/>
      <c r="E754"/>
      <c r="H754" s="33"/>
      <c r="I754" s="33"/>
      <c r="J754" s="33"/>
      <c r="K754" s="33"/>
    </row>
    <row r="755" spans="1:11" x14ac:dyDescent="0.25">
      <c r="A755" s="33"/>
      <c r="B755" s="33"/>
      <c r="E755"/>
      <c r="H755" s="33"/>
      <c r="I755" s="33"/>
      <c r="J755" s="33"/>
      <c r="K755" s="33"/>
    </row>
    <row r="756" spans="1:11" x14ac:dyDescent="0.25">
      <c r="A756" s="33"/>
      <c r="B756" s="33"/>
      <c r="E756"/>
      <c r="H756" s="33"/>
      <c r="I756" s="33"/>
      <c r="J756" s="33"/>
      <c r="K756" s="33"/>
    </row>
    <row r="757" spans="1:11" x14ac:dyDescent="0.25">
      <c r="A757" s="33"/>
      <c r="B757" s="33"/>
      <c r="E757"/>
      <c r="H757" s="33"/>
      <c r="I757" s="33"/>
      <c r="J757" s="33"/>
      <c r="K757" s="33"/>
    </row>
    <row r="758" spans="1:11" x14ac:dyDescent="0.25">
      <c r="A758" s="33"/>
      <c r="B758" s="33"/>
      <c r="E758"/>
      <c r="H758" s="33"/>
      <c r="I758" s="33"/>
      <c r="J758" s="33"/>
      <c r="K758" s="33"/>
    </row>
    <row r="759" spans="1:11" x14ac:dyDescent="0.25">
      <c r="A759" s="33"/>
      <c r="B759" s="33"/>
      <c r="E759"/>
      <c r="H759" s="33"/>
      <c r="I759" s="33"/>
      <c r="J759" s="33"/>
      <c r="K759" s="33"/>
    </row>
    <row r="760" spans="1:11" x14ac:dyDescent="0.25">
      <c r="A760" s="33"/>
      <c r="B760" s="33"/>
      <c r="E760"/>
      <c r="H760" s="33"/>
      <c r="I760" s="33"/>
      <c r="J760" s="33"/>
      <c r="K760" s="33"/>
    </row>
    <row r="761" spans="1:11" x14ac:dyDescent="0.25">
      <c r="A761" s="33"/>
      <c r="B761" s="33"/>
      <c r="E761"/>
      <c r="H761" s="33"/>
      <c r="I761" s="33"/>
      <c r="J761" s="33"/>
      <c r="K761" s="33"/>
    </row>
    <row r="762" spans="1:11" x14ac:dyDescent="0.25">
      <c r="A762" s="33"/>
      <c r="B762" s="33"/>
      <c r="E762"/>
      <c r="H762" s="33"/>
      <c r="I762" s="33"/>
      <c r="J762" s="33"/>
      <c r="K762" s="33"/>
    </row>
    <row r="763" spans="1:11" x14ac:dyDescent="0.25">
      <c r="A763" s="33"/>
      <c r="B763" s="33"/>
      <c r="E763"/>
      <c r="H763" s="33"/>
      <c r="I763" s="33"/>
      <c r="J763" s="33"/>
      <c r="K763" s="33"/>
    </row>
    <row r="764" spans="1:11" x14ac:dyDescent="0.25">
      <c r="A764" s="33"/>
      <c r="B764" s="33"/>
      <c r="E764"/>
      <c r="H764" s="33"/>
      <c r="I764" s="33"/>
      <c r="J764" s="33"/>
      <c r="K764" s="33"/>
    </row>
    <row r="765" spans="1:11" x14ac:dyDescent="0.25">
      <c r="A765" s="33"/>
      <c r="B765" s="33"/>
      <c r="E765"/>
      <c r="H765" s="33"/>
      <c r="I765" s="33"/>
      <c r="J765" s="33"/>
      <c r="K765" s="33"/>
    </row>
    <row r="766" spans="1:11" x14ac:dyDescent="0.25">
      <c r="A766" s="33"/>
      <c r="B766" s="33"/>
      <c r="E766"/>
      <c r="H766" s="33"/>
      <c r="I766" s="33"/>
      <c r="J766" s="33"/>
      <c r="K766" s="33"/>
    </row>
    <row r="767" spans="1:11" x14ac:dyDescent="0.25">
      <c r="A767" s="33"/>
      <c r="B767" s="33"/>
      <c r="E767"/>
      <c r="H767" s="33"/>
      <c r="I767" s="33"/>
      <c r="J767" s="33"/>
      <c r="K767" s="33"/>
    </row>
    <row r="768" spans="1:11" x14ac:dyDescent="0.25">
      <c r="A768" s="33"/>
      <c r="B768" s="33"/>
      <c r="E768"/>
      <c r="H768" s="33"/>
      <c r="I768" s="33"/>
      <c r="J768" s="33"/>
      <c r="K768" s="33"/>
    </row>
    <row r="769" spans="1:11" x14ac:dyDescent="0.25">
      <c r="A769" s="33"/>
      <c r="B769" s="33"/>
      <c r="E769"/>
      <c r="H769" s="33"/>
      <c r="I769" s="33"/>
      <c r="J769" s="33"/>
      <c r="K769" s="33"/>
    </row>
    <row r="770" spans="1:11" x14ac:dyDescent="0.25">
      <c r="A770" s="33"/>
      <c r="B770" s="33"/>
      <c r="E770"/>
      <c r="H770" s="33"/>
      <c r="I770" s="33"/>
      <c r="J770" s="33"/>
      <c r="K770" s="33"/>
    </row>
    <row r="771" spans="1:11" x14ac:dyDescent="0.25">
      <c r="A771" s="33"/>
      <c r="B771" s="33"/>
      <c r="E771"/>
      <c r="H771" s="33"/>
      <c r="I771" s="33"/>
      <c r="J771" s="33"/>
      <c r="K771" s="33"/>
    </row>
    <row r="772" spans="1:11" x14ac:dyDescent="0.25">
      <c r="A772" s="33"/>
      <c r="B772" s="33"/>
      <c r="E772"/>
      <c r="H772" s="33"/>
      <c r="I772" s="33"/>
      <c r="J772" s="33"/>
      <c r="K772" s="33"/>
    </row>
    <row r="773" spans="1:11" x14ac:dyDescent="0.25">
      <c r="A773" s="33"/>
      <c r="B773" s="33"/>
      <c r="E773"/>
      <c r="H773" s="33"/>
      <c r="I773" s="33"/>
      <c r="J773" s="33"/>
      <c r="K773" s="33"/>
    </row>
    <row r="774" spans="1:11" x14ac:dyDescent="0.25">
      <c r="A774" s="33"/>
      <c r="B774" s="33"/>
      <c r="E774"/>
      <c r="H774" s="33"/>
      <c r="I774" s="33"/>
      <c r="J774" s="33"/>
      <c r="K774" s="33"/>
    </row>
    <row r="775" spans="1:11" x14ac:dyDescent="0.25">
      <c r="A775" s="33"/>
      <c r="B775" s="33"/>
      <c r="E775"/>
      <c r="H775" s="33"/>
      <c r="I775" s="33"/>
      <c r="J775" s="33"/>
      <c r="K775" s="33"/>
    </row>
    <row r="776" spans="1:11" x14ac:dyDescent="0.25">
      <c r="A776" s="33"/>
      <c r="B776" s="33"/>
      <c r="E776"/>
      <c r="H776" s="33"/>
      <c r="I776" s="33"/>
      <c r="J776" s="33"/>
      <c r="K776" s="33"/>
    </row>
    <row r="777" spans="1:11" x14ac:dyDescent="0.25">
      <c r="A777" s="33"/>
      <c r="B777" s="33"/>
      <c r="E777"/>
      <c r="H777" s="33"/>
      <c r="I777" s="33"/>
      <c r="J777" s="33"/>
      <c r="K777" s="33"/>
    </row>
    <row r="778" spans="1:11" x14ac:dyDescent="0.25">
      <c r="A778" s="33"/>
      <c r="B778" s="33"/>
      <c r="E778"/>
      <c r="H778" s="33"/>
      <c r="I778" s="33"/>
      <c r="J778" s="33"/>
      <c r="K778" s="33"/>
    </row>
    <row r="779" spans="1:11" x14ac:dyDescent="0.25">
      <c r="A779" s="33"/>
      <c r="B779" s="33"/>
      <c r="E779"/>
      <c r="H779" s="33"/>
      <c r="I779" s="33"/>
      <c r="J779" s="33"/>
      <c r="K779" s="33"/>
    </row>
    <row r="780" spans="1:11" x14ac:dyDescent="0.25">
      <c r="A780" s="33"/>
      <c r="B780" s="33"/>
      <c r="E780"/>
      <c r="H780" s="33"/>
      <c r="I780" s="33"/>
      <c r="J780" s="33"/>
      <c r="K780" s="33"/>
    </row>
    <row r="781" spans="1:11" x14ac:dyDescent="0.25">
      <c r="A781" s="33"/>
      <c r="B781" s="33"/>
      <c r="E781"/>
      <c r="H781" s="33"/>
      <c r="I781" s="33"/>
      <c r="J781" s="33"/>
      <c r="K781" s="33"/>
    </row>
    <row r="782" spans="1:11" x14ac:dyDescent="0.25">
      <c r="A782" s="33"/>
      <c r="B782" s="33"/>
      <c r="E782"/>
      <c r="H782" s="33"/>
      <c r="I782" s="33"/>
      <c r="J782" s="33"/>
      <c r="K782" s="33"/>
    </row>
    <row r="783" spans="1:11" x14ac:dyDescent="0.25">
      <c r="A783" s="33"/>
      <c r="B783" s="33"/>
      <c r="E783"/>
      <c r="H783" s="33"/>
      <c r="I783" s="33"/>
      <c r="J783" s="33"/>
      <c r="K783" s="33"/>
    </row>
    <row r="784" spans="1:11" x14ac:dyDescent="0.25">
      <c r="A784" s="33"/>
      <c r="B784" s="33"/>
      <c r="E784"/>
      <c r="H784" s="33"/>
      <c r="I784" s="33"/>
      <c r="J784" s="33"/>
      <c r="K784" s="33"/>
    </row>
    <row r="785" spans="1:11" x14ac:dyDescent="0.25">
      <c r="A785" s="33"/>
      <c r="B785" s="33"/>
      <c r="E785"/>
      <c r="H785" s="33"/>
      <c r="I785" s="33"/>
      <c r="J785" s="33"/>
      <c r="K785" s="33"/>
    </row>
    <row r="786" spans="1:11" x14ac:dyDescent="0.25">
      <c r="A786" s="33"/>
      <c r="B786" s="33"/>
      <c r="E786"/>
      <c r="H786" s="33"/>
      <c r="I786" s="33"/>
      <c r="J786" s="33"/>
      <c r="K786" s="33"/>
    </row>
    <row r="787" spans="1:11" x14ac:dyDescent="0.25">
      <c r="A787" s="33"/>
      <c r="B787" s="33"/>
      <c r="E787"/>
      <c r="H787" s="33"/>
      <c r="I787" s="33"/>
      <c r="J787" s="33"/>
      <c r="K787" s="33"/>
    </row>
    <row r="788" spans="1:11" x14ac:dyDescent="0.25">
      <c r="A788" s="33"/>
      <c r="B788" s="33"/>
      <c r="E788"/>
      <c r="H788" s="33"/>
      <c r="I788" s="33"/>
      <c r="J788" s="33"/>
      <c r="K788" s="33"/>
    </row>
    <row r="789" spans="1:11" x14ac:dyDescent="0.25">
      <c r="A789" s="33"/>
      <c r="B789" s="33"/>
      <c r="E789"/>
      <c r="H789" s="33"/>
      <c r="I789" s="33"/>
      <c r="J789" s="33"/>
      <c r="K789" s="33"/>
    </row>
    <row r="790" spans="1:11" x14ac:dyDescent="0.25">
      <c r="A790" s="33"/>
      <c r="B790" s="33"/>
      <c r="E790"/>
      <c r="H790" s="33"/>
      <c r="I790" s="33"/>
      <c r="J790" s="33"/>
      <c r="K790" s="33"/>
    </row>
    <row r="791" spans="1:11" x14ac:dyDescent="0.25">
      <c r="A791" s="33"/>
      <c r="B791" s="33"/>
      <c r="E791"/>
      <c r="H791" s="33"/>
      <c r="I791" s="33"/>
      <c r="J791" s="33"/>
      <c r="K791" s="33"/>
    </row>
    <row r="792" spans="1:11" x14ac:dyDescent="0.25">
      <c r="A792" s="33"/>
      <c r="B792" s="33"/>
      <c r="E792"/>
      <c r="H792" s="33"/>
      <c r="I792" s="33"/>
      <c r="J792" s="33"/>
      <c r="K792" s="33"/>
    </row>
    <row r="793" spans="1:11" x14ac:dyDescent="0.25">
      <c r="A793" s="33"/>
      <c r="B793" s="33"/>
      <c r="E793"/>
      <c r="H793" s="33"/>
      <c r="I793" s="33"/>
      <c r="J793" s="33"/>
      <c r="K793" s="33"/>
    </row>
    <row r="794" spans="1:11" x14ac:dyDescent="0.25">
      <c r="A794" s="33"/>
      <c r="B794" s="33"/>
      <c r="E794"/>
      <c r="H794" s="33"/>
      <c r="I794" s="33"/>
      <c r="J794" s="33"/>
      <c r="K794" s="33"/>
    </row>
    <row r="795" spans="1:11" x14ac:dyDescent="0.25">
      <c r="A795" s="33"/>
      <c r="B795" s="33"/>
      <c r="E795"/>
      <c r="H795" s="33"/>
      <c r="I795" s="33"/>
      <c r="J795" s="33"/>
      <c r="K795" s="33"/>
    </row>
    <row r="796" spans="1:11" x14ac:dyDescent="0.25">
      <c r="A796" s="33"/>
      <c r="B796" s="33"/>
      <c r="E796"/>
      <c r="H796" s="33"/>
      <c r="I796" s="33"/>
      <c r="J796" s="33"/>
      <c r="K796" s="33"/>
    </row>
    <row r="797" spans="1:11" x14ac:dyDescent="0.25">
      <c r="A797" s="33"/>
      <c r="B797" s="33"/>
      <c r="E797"/>
      <c r="H797" s="33"/>
      <c r="I797" s="33"/>
      <c r="J797" s="33"/>
      <c r="K797" s="33"/>
    </row>
    <row r="798" spans="1:11" x14ac:dyDescent="0.25">
      <c r="A798" s="33"/>
      <c r="B798" s="33"/>
      <c r="E798"/>
      <c r="H798" s="33"/>
      <c r="I798" s="33"/>
      <c r="J798" s="33"/>
      <c r="K798" s="33"/>
    </row>
    <row r="799" spans="1:11" x14ac:dyDescent="0.25">
      <c r="A799" s="33"/>
      <c r="B799" s="33"/>
      <c r="E799"/>
      <c r="H799" s="33"/>
      <c r="I799" s="33"/>
      <c r="J799" s="33"/>
      <c r="K799" s="33"/>
    </row>
    <row r="800" spans="1:11" x14ac:dyDescent="0.25">
      <c r="A800" s="33"/>
      <c r="B800" s="33"/>
      <c r="E800"/>
      <c r="H800" s="33"/>
      <c r="I800" s="33"/>
      <c r="J800" s="33"/>
      <c r="K800" s="33"/>
    </row>
    <row r="801" spans="1:11" x14ac:dyDescent="0.25">
      <c r="A801" s="33"/>
      <c r="B801" s="33"/>
      <c r="E801"/>
      <c r="H801" s="33"/>
      <c r="I801" s="33"/>
      <c r="J801" s="33"/>
      <c r="K801" s="33"/>
    </row>
    <row r="802" spans="1:11" x14ac:dyDescent="0.25">
      <c r="A802" s="33"/>
      <c r="B802" s="33"/>
      <c r="E802"/>
      <c r="H802" s="33"/>
      <c r="I802" s="33"/>
      <c r="J802" s="33"/>
      <c r="K802" s="33"/>
    </row>
    <row r="803" spans="1:11" x14ac:dyDescent="0.25">
      <c r="A803" s="33"/>
      <c r="B803" s="33"/>
      <c r="E803"/>
      <c r="H803" s="33"/>
      <c r="I803" s="33"/>
      <c r="J803" s="33"/>
      <c r="K803" s="33"/>
    </row>
    <row r="804" spans="1:11" x14ac:dyDescent="0.25">
      <c r="A804" s="33"/>
      <c r="B804" s="33"/>
      <c r="E804"/>
      <c r="H804" s="33"/>
      <c r="I804" s="33"/>
      <c r="J804" s="33"/>
      <c r="K804" s="33"/>
    </row>
    <row r="805" spans="1:11" x14ac:dyDescent="0.25">
      <c r="A805" s="33"/>
      <c r="B805" s="33"/>
      <c r="E805"/>
      <c r="H805" s="33"/>
      <c r="I805" s="33"/>
      <c r="J805" s="33"/>
      <c r="K805" s="33"/>
    </row>
    <row r="806" spans="1:11" x14ac:dyDescent="0.25">
      <c r="A806" s="33"/>
      <c r="B806" s="33"/>
      <c r="E806"/>
      <c r="H806" s="33"/>
      <c r="I806" s="33"/>
      <c r="J806" s="33"/>
      <c r="K806" s="33"/>
    </row>
    <row r="807" spans="1:11" x14ac:dyDescent="0.25">
      <c r="A807" s="33"/>
      <c r="B807" s="33"/>
      <c r="E807"/>
      <c r="H807" s="33"/>
      <c r="I807" s="33"/>
      <c r="J807" s="33"/>
      <c r="K807" s="33"/>
    </row>
    <row r="808" spans="1:11" x14ac:dyDescent="0.25">
      <c r="A808" s="33"/>
      <c r="B808" s="33"/>
      <c r="E808"/>
      <c r="H808" s="33"/>
      <c r="I808" s="33"/>
      <c r="J808" s="33"/>
      <c r="K808" s="33"/>
    </row>
    <row r="809" spans="1:11" x14ac:dyDescent="0.25">
      <c r="A809" s="33"/>
      <c r="B809" s="33"/>
      <c r="E809"/>
      <c r="H809" s="33"/>
      <c r="I809" s="33"/>
      <c r="J809" s="33"/>
      <c r="K809" s="33"/>
    </row>
    <row r="810" spans="1:11" x14ac:dyDescent="0.25">
      <c r="A810" s="33"/>
      <c r="B810" s="33"/>
      <c r="E810"/>
      <c r="H810" s="33"/>
      <c r="I810" s="33"/>
      <c r="J810" s="33"/>
      <c r="K810" s="33"/>
    </row>
    <row r="811" spans="1:11" x14ac:dyDescent="0.25">
      <c r="A811" s="33"/>
      <c r="B811" s="33"/>
      <c r="E811"/>
      <c r="H811" s="33"/>
      <c r="I811" s="33"/>
      <c r="J811" s="33"/>
      <c r="K811" s="33"/>
    </row>
    <row r="812" spans="1:11" x14ac:dyDescent="0.25">
      <c r="A812" s="33"/>
      <c r="B812" s="33"/>
      <c r="E812"/>
      <c r="H812" s="33"/>
      <c r="I812" s="33"/>
      <c r="J812" s="33"/>
      <c r="K812" s="33"/>
    </row>
    <row r="813" spans="1:11" x14ac:dyDescent="0.25">
      <c r="A813" s="33"/>
      <c r="B813" s="33"/>
      <c r="E813"/>
      <c r="H813" s="33"/>
      <c r="I813" s="33"/>
      <c r="J813" s="33"/>
      <c r="K813" s="33"/>
    </row>
    <row r="814" spans="1:11" x14ac:dyDescent="0.25">
      <c r="A814" s="33"/>
      <c r="B814" s="33"/>
      <c r="E814"/>
      <c r="H814" s="33"/>
      <c r="I814" s="33"/>
      <c r="J814" s="33"/>
      <c r="K814" s="33"/>
    </row>
    <row r="815" spans="1:11" x14ac:dyDescent="0.25">
      <c r="A815" s="33"/>
      <c r="B815" s="33"/>
      <c r="E815"/>
      <c r="H815" s="33"/>
      <c r="I815" s="33"/>
      <c r="J815" s="33"/>
      <c r="K815" s="33"/>
    </row>
    <row r="816" spans="1:11" x14ac:dyDescent="0.25">
      <c r="A816" s="33"/>
      <c r="B816" s="33"/>
      <c r="E816"/>
      <c r="H816" s="33"/>
      <c r="I816" s="33"/>
      <c r="J816" s="33"/>
      <c r="K816" s="33"/>
    </row>
    <row r="817" spans="1:11" x14ac:dyDescent="0.25">
      <c r="A817" s="33"/>
      <c r="B817" s="33"/>
      <c r="E817"/>
      <c r="H817" s="33"/>
      <c r="I817" s="33"/>
      <c r="J817" s="33"/>
      <c r="K817" s="33"/>
    </row>
    <row r="818" spans="1:11" x14ac:dyDescent="0.25">
      <c r="A818" s="33"/>
      <c r="B818" s="33"/>
      <c r="E818"/>
      <c r="H818" s="33"/>
      <c r="I818" s="33"/>
      <c r="J818" s="33"/>
      <c r="K818" s="33"/>
    </row>
    <row r="819" spans="1:11" x14ac:dyDescent="0.25">
      <c r="A819" s="33"/>
      <c r="B819" s="33"/>
      <c r="E819"/>
      <c r="H819" s="33"/>
      <c r="I819" s="33"/>
      <c r="J819" s="33"/>
      <c r="K819" s="33"/>
    </row>
    <row r="820" spans="1:11" x14ac:dyDescent="0.25">
      <c r="A820" s="33"/>
      <c r="B820" s="33"/>
      <c r="E820"/>
      <c r="H820" s="33"/>
      <c r="I820" s="33"/>
      <c r="J820" s="33"/>
      <c r="K820" s="33"/>
    </row>
    <row r="821" spans="1:11" x14ac:dyDescent="0.25">
      <c r="A821" s="33"/>
      <c r="B821" s="33"/>
      <c r="E821"/>
      <c r="H821" s="33"/>
      <c r="I821" s="33"/>
      <c r="J821" s="33"/>
      <c r="K821" s="33"/>
    </row>
    <row r="822" spans="1:11" x14ac:dyDescent="0.25">
      <c r="A822" s="33"/>
      <c r="B822" s="33"/>
      <c r="E822"/>
      <c r="H822" s="33"/>
      <c r="I822" s="33"/>
      <c r="J822" s="33"/>
      <c r="K822" s="33"/>
    </row>
    <row r="823" spans="1:11" x14ac:dyDescent="0.25">
      <c r="A823" s="33"/>
      <c r="B823" s="33"/>
      <c r="E823"/>
      <c r="H823" s="33"/>
      <c r="I823" s="33"/>
      <c r="J823" s="33"/>
      <c r="K823" s="33"/>
    </row>
    <row r="824" spans="1:11" x14ac:dyDescent="0.25">
      <c r="A824" s="33"/>
      <c r="B824" s="33"/>
      <c r="E824"/>
      <c r="H824" s="33"/>
      <c r="I824" s="33"/>
      <c r="J824" s="33"/>
      <c r="K824" s="33"/>
    </row>
    <row r="825" spans="1:11" x14ac:dyDescent="0.25">
      <c r="A825" s="33"/>
      <c r="B825" s="33"/>
      <c r="E825"/>
      <c r="H825" s="33"/>
      <c r="I825" s="33"/>
      <c r="J825" s="33"/>
      <c r="K825" s="33"/>
    </row>
    <row r="826" spans="1:11" x14ac:dyDescent="0.25">
      <c r="A826" s="33"/>
      <c r="B826" s="33"/>
      <c r="E826"/>
      <c r="H826" s="33"/>
      <c r="I826" s="33"/>
      <c r="J826" s="33"/>
      <c r="K826" s="33"/>
    </row>
    <row r="827" spans="1:11" x14ac:dyDescent="0.25">
      <c r="A827" s="33"/>
      <c r="B827" s="33"/>
      <c r="E827"/>
      <c r="H827" s="33"/>
      <c r="I827" s="33"/>
      <c r="J827" s="33"/>
      <c r="K827" s="33"/>
    </row>
    <row r="828" spans="1:11" x14ac:dyDescent="0.25">
      <c r="A828" s="33"/>
      <c r="B828" s="33"/>
      <c r="E828"/>
      <c r="H828" s="33"/>
      <c r="I828" s="33"/>
      <c r="J828" s="33"/>
      <c r="K828" s="33"/>
    </row>
    <row r="829" spans="1:11" x14ac:dyDescent="0.25">
      <c r="A829" s="33"/>
      <c r="B829" s="33"/>
      <c r="E829"/>
      <c r="H829" s="33"/>
      <c r="I829" s="33"/>
      <c r="J829" s="33"/>
      <c r="K829" s="33"/>
    </row>
    <row r="830" spans="1:11" x14ac:dyDescent="0.25">
      <c r="A830" s="33"/>
      <c r="B830" s="33"/>
      <c r="E830"/>
      <c r="H830" s="33"/>
      <c r="I830" s="33"/>
      <c r="J830" s="33"/>
      <c r="K830" s="33"/>
    </row>
    <row r="831" spans="1:11" x14ac:dyDescent="0.25">
      <c r="A831" s="33"/>
      <c r="B831" s="33"/>
      <c r="E831"/>
      <c r="H831" s="33"/>
      <c r="I831" s="33"/>
      <c r="J831" s="33"/>
      <c r="K831" s="33"/>
    </row>
    <row r="832" spans="1:11" x14ac:dyDescent="0.25">
      <c r="A832" s="33"/>
      <c r="B832" s="33"/>
      <c r="E832"/>
      <c r="H832" s="33"/>
      <c r="I832" s="33"/>
      <c r="J832" s="33"/>
      <c r="K832" s="33"/>
    </row>
    <row r="833" spans="1:11" x14ac:dyDescent="0.25">
      <c r="A833" s="33"/>
      <c r="B833" s="33"/>
      <c r="E833"/>
      <c r="H833" s="33"/>
      <c r="I833" s="33"/>
      <c r="J833" s="33"/>
      <c r="K833" s="33"/>
    </row>
    <row r="834" spans="1:11" x14ac:dyDescent="0.25">
      <c r="A834" s="33"/>
      <c r="B834" s="33"/>
      <c r="E834"/>
      <c r="H834" s="33"/>
      <c r="I834" s="33"/>
      <c r="J834" s="33"/>
      <c r="K834" s="33"/>
    </row>
    <row r="835" spans="1:11" x14ac:dyDescent="0.25">
      <c r="A835" s="33"/>
      <c r="B835" s="33"/>
      <c r="E835"/>
      <c r="H835" s="33"/>
      <c r="I835" s="33"/>
      <c r="J835" s="33"/>
      <c r="K835" s="33"/>
    </row>
    <row r="836" spans="1:11" x14ac:dyDescent="0.25">
      <c r="A836" s="33"/>
      <c r="B836" s="33"/>
      <c r="E836"/>
      <c r="H836" s="33"/>
      <c r="I836" s="33"/>
      <c r="J836" s="33"/>
      <c r="K836" s="33"/>
    </row>
    <row r="837" spans="1:11" x14ac:dyDescent="0.25">
      <c r="A837" s="33"/>
      <c r="B837" s="33"/>
      <c r="E837"/>
      <c r="H837" s="33"/>
      <c r="I837" s="33"/>
      <c r="J837" s="33"/>
      <c r="K837" s="33"/>
    </row>
    <row r="838" spans="1:11" x14ac:dyDescent="0.25">
      <c r="A838" s="33"/>
      <c r="B838" s="33"/>
      <c r="E838"/>
      <c r="H838" s="33"/>
      <c r="I838" s="33"/>
      <c r="J838" s="33"/>
      <c r="K838" s="33"/>
    </row>
    <row r="839" spans="1:11" x14ac:dyDescent="0.25">
      <c r="A839" s="33"/>
      <c r="B839" s="33"/>
      <c r="E839"/>
      <c r="H839" s="33"/>
      <c r="I839" s="33"/>
      <c r="J839" s="33"/>
      <c r="K839" s="33"/>
    </row>
    <row r="840" spans="1:11" x14ac:dyDescent="0.25">
      <c r="A840" s="33"/>
      <c r="B840" s="33"/>
      <c r="E840"/>
      <c r="H840" s="33"/>
      <c r="I840" s="33"/>
      <c r="J840" s="33"/>
      <c r="K840" s="33"/>
    </row>
    <row r="841" spans="1:11" x14ac:dyDescent="0.25">
      <c r="A841" s="33"/>
      <c r="B841" s="33"/>
      <c r="E841"/>
      <c r="H841" s="33"/>
      <c r="I841" s="33"/>
      <c r="J841" s="33"/>
      <c r="K841" s="33"/>
    </row>
    <row r="842" spans="1:11" x14ac:dyDescent="0.25">
      <c r="A842" s="33"/>
      <c r="B842" s="33"/>
      <c r="E842"/>
      <c r="H842" s="33"/>
      <c r="I842" s="33"/>
      <c r="J842" s="33"/>
      <c r="K842" s="33"/>
    </row>
    <row r="843" spans="1:11" x14ac:dyDescent="0.25">
      <c r="A843" s="33"/>
      <c r="B843" s="33"/>
      <c r="E843"/>
      <c r="H843" s="33"/>
      <c r="I843" s="33"/>
      <c r="J843" s="33"/>
      <c r="K843" s="33"/>
    </row>
    <row r="844" spans="1:11" x14ac:dyDescent="0.25">
      <c r="A844" s="33"/>
      <c r="B844" s="33"/>
      <c r="E844"/>
      <c r="H844" s="33"/>
      <c r="I844" s="33"/>
      <c r="J844" s="33"/>
      <c r="K844" s="33"/>
    </row>
    <row r="845" spans="1:11" x14ac:dyDescent="0.25">
      <c r="A845" s="33"/>
      <c r="B845" s="33"/>
      <c r="E845"/>
      <c r="H845" s="33"/>
      <c r="I845" s="33"/>
      <c r="J845" s="33"/>
      <c r="K845" s="33"/>
    </row>
    <row r="846" spans="1:11" x14ac:dyDescent="0.25">
      <c r="A846" s="33"/>
      <c r="B846" s="33"/>
      <c r="E846"/>
      <c r="H846" s="33"/>
      <c r="I846" s="33"/>
      <c r="J846" s="33"/>
      <c r="K846" s="33"/>
    </row>
    <row r="847" spans="1:11" x14ac:dyDescent="0.25">
      <c r="A847" s="33"/>
      <c r="B847" s="33"/>
      <c r="E847"/>
      <c r="H847" s="33"/>
      <c r="I847" s="33"/>
      <c r="J847" s="33"/>
      <c r="K847" s="33"/>
    </row>
    <row r="848" spans="1:11" x14ac:dyDescent="0.25">
      <c r="A848" s="33"/>
      <c r="B848" s="33"/>
      <c r="E848"/>
      <c r="H848" s="33"/>
      <c r="I848" s="33"/>
      <c r="J848" s="33"/>
      <c r="K848" s="33"/>
    </row>
    <row r="849" spans="1:11" x14ac:dyDescent="0.25">
      <c r="A849" s="33"/>
      <c r="B849" s="33"/>
      <c r="E849"/>
      <c r="H849" s="33"/>
      <c r="I849" s="33"/>
      <c r="J849" s="33"/>
      <c r="K849" s="33"/>
    </row>
    <row r="850" spans="1:11" x14ac:dyDescent="0.25">
      <c r="A850" s="33"/>
      <c r="B850" s="33"/>
      <c r="E850"/>
      <c r="H850" s="33"/>
      <c r="I850" s="33"/>
      <c r="J850" s="33"/>
      <c r="K850" s="33"/>
    </row>
    <row r="851" spans="1:11" x14ac:dyDescent="0.25">
      <c r="A851" s="33"/>
      <c r="B851" s="33"/>
      <c r="E851"/>
      <c r="H851" s="33"/>
      <c r="I851" s="33"/>
      <c r="J851" s="33"/>
      <c r="K851" s="33"/>
    </row>
    <row r="852" spans="1:11" x14ac:dyDescent="0.25">
      <c r="A852" s="33"/>
      <c r="B852" s="33"/>
      <c r="E852"/>
      <c r="H852" s="33"/>
      <c r="I852" s="33"/>
      <c r="J852" s="33"/>
      <c r="K852" s="33"/>
    </row>
    <row r="853" spans="1:11" x14ac:dyDescent="0.25">
      <c r="A853" s="33"/>
      <c r="B853" s="33"/>
      <c r="E853"/>
      <c r="H853" s="33"/>
      <c r="I853" s="33"/>
      <c r="J853" s="33"/>
      <c r="K853" s="33"/>
    </row>
    <row r="854" spans="1:11" x14ac:dyDescent="0.25">
      <c r="A854" s="33"/>
      <c r="B854" s="33"/>
      <c r="E854"/>
      <c r="H854" s="33"/>
      <c r="I854" s="33"/>
      <c r="J854" s="33"/>
      <c r="K854" s="33"/>
    </row>
    <row r="855" spans="1:11" x14ac:dyDescent="0.25">
      <c r="A855" s="33"/>
      <c r="B855" s="33"/>
      <c r="E855"/>
      <c r="H855" s="33"/>
      <c r="I855" s="33"/>
      <c r="J855" s="33"/>
      <c r="K855" s="33"/>
    </row>
    <row r="856" spans="1:11" x14ac:dyDescent="0.25">
      <c r="A856" s="33"/>
      <c r="B856" s="33"/>
      <c r="E856"/>
      <c r="H856" s="33"/>
      <c r="I856" s="33"/>
      <c r="J856" s="33"/>
      <c r="K856" s="33"/>
    </row>
    <row r="857" spans="1:11" x14ac:dyDescent="0.25">
      <c r="A857" s="33"/>
      <c r="B857" s="33"/>
      <c r="E857"/>
      <c r="H857" s="33"/>
      <c r="I857" s="33"/>
      <c r="J857" s="33"/>
      <c r="K857" s="33"/>
    </row>
    <row r="858" spans="1:11" x14ac:dyDescent="0.25">
      <c r="A858" s="33"/>
      <c r="B858" s="33"/>
      <c r="E858"/>
      <c r="H858" s="33"/>
      <c r="I858" s="33"/>
      <c r="J858" s="33"/>
      <c r="K858" s="33"/>
    </row>
    <row r="859" spans="1:11" x14ac:dyDescent="0.25">
      <c r="A859" s="33"/>
      <c r="B859" s="33"/>
      <c r="E859"/>
      <c r="H859" s="33"/>
      <c r="I859" s="33"/>
      <c r="J859" s="33"/>
      <c r="K859" s="33"/>
    </row>
    <row r="860" spans="1:11" x14ac:dyDescent="0.25">
      <c r="A860" s="33"/>
      <c r="B860" s="33"/>
      <c r="E860"/>
      <c r="H860" s="33"/>
      <c r="I860" s="33"/>
      <c r="J860" s="33"/>
      <c r="K860" s="33"/>
    </row>
    <row r="861" spans="1:11" x14ac:dyDescent="0.25">
      <c r="A861" s="33"/>
      <c r="B861" s="33"/>
      <c r="E861"/>
      <c r="H861" s="33"/>
      <c r="I861" s="33"/>
      <c r="J861" s="33"/>
      <c r="K861" s="33"/>
    </row>
    <row r="862" spans="1:11" x14ac:dyDescent="0.25">
      <c r="A862" s="33"/>
      <c r="B862" s="33"/>
      <c r="E862"/>
      <c r="H862" s="33"/>
      <c r="I862" s="33"/>
      <c r="J862" s="33"/>
      <c r="K862" s="33"/>
    </row>
    <row r="863" spans="1:11" x14ac:dyDescent="0.25">
      <c r="A863" s="33"/>
      <c r="B863" s="33"/>
      <c r="E863"/>
      <c r="H863" s="33"/>
      <c r="I863" s="33"/>
      <c r="J863" s="33"/>
      <c r="K863" s="33"/>
    </row>
    <row r="864" spans="1:11" x14ac:dyDescent="0.25">
      <c r="A864" s="33"/>
      <c r="B864" s="33"/>
      <c r="E864"/>
      <c r="H864" s="33"/>
      <c r="I864" s="33"/>
      <c r="J864" s="33"/>
      <c r="K864" s="33"/>
    </row>
    <row r="865" spans="1:11" x14ac:dyDescent="0.25">
      <c r="A865" s="33"/>
      <c r="B865" s="33"/>
      <c r="E865"/>
      <c r="H865" s="33"/>
      <c r="I865" s="33"/>
      <c r="J865" s="33"/>
      <c r="K865" s="33"/>
    </row>
    <row r="866" spans="1:11" x14ac:dyDescent="0.25">
      <c r="A866" s="33"/>
      <c r="B866" s="33"/>
      <c r="E866"/>
      <c r="H866" s="33"/>
      <c r="I866" s="33"/>
      <c r="J866" s="33"/>
      <c r="K866" s="33"/>
    </row>
    <row r="867" spans="1:11" x14ac:dyDescent="0.25">
      <c r="A867" s="33"/>
      <c r="B867" s="33"/>
      <c r="E867"/>
      <c r="H867" s="33"/>
      <c r="I867" s="33"/>
      <c r="J867" s="33"/>
      <c r="K867" s="33"/>
    </row>
    <row r="868" spans="1:11" x14ac:dyDescent="0.25">
      <c r="A868" s="33"/>
      <c r="B868" s="33"/>
      <c r="E868"/>
      <c r="H868" s="33"/>
      <c r="I868" s="33"/>
      <c r="J868" s="33"/>
      <c r="K868" s="33"/>
    </row>
    <row r="869" spans="1:11" x14ac:dyDescent="0.25">
      <c r="A869" s="33"/>
      <c r="B869" s="33"/>
      <c r="E869"/>
      <c r="H869" s="33"/>
      <c r="I869" s="33"/>
      <c r="J869" s="33"/>
      <c r="K869" s="33"/>
    </row>
    <row r="870" spans="1:11" x14ac:dyDescent="0.25">
      <c r="A870" s="33"/>
      <c r="B870" s="33"/>
      <c r="E870"/>
      <c r="H870" s="33"/>
      <c r="I870" s="33"/>
      <c r="J870" s="33"/>
      <c r="K870" s="33"/>
    </row>
    <row r="871" spans="1:11" x14ac:dyDescent="0.25">
      <c r="A871" s="33"/>
      <c r="B871" s="33"/>
      <c r="E871"/>
      <c r="H871" s="33"/>
      <c r="I871" s="33"/>
      <c r="J871" s="33"/>
      <c r="K871" s="33"/>
    </row>
    <row r="872" spans="1:11" x14ac:dyDescent="0.25">
      <c r="A872" s="33"/>
      <c r="B872" s="33"/>
      <c r="E872"/>
      <c r="H872" s="33"/>
      <c r="I872" s="33"/>
      <c r="J872" s="33"/>
      <c r="K872" s="33"/>
    </row>
    <row r="873" spans="1:11" x14ac:dyDescent="0.25">
      <c r="A873" s="33"/>
      <c r="B873" s="33"/>
      <c r="E873"/>
      <c r="H873" s="33"/>
      <c r="I873" s="33"/>
      <c r="J873" s="33"/>
      <c r="K873" s="33"/>
    </row>
    <row r="874" spans="1:11" x14ac:dyDescent="0.25">
      <c r="A874" s="33"/>
      <c r="B874" s="33"/>
      <c r="E874"/>
      <c r="H874" s="33"/>
      <c r="I874" s="33"/>
      <c r="J874" s="33"/>
      <c r="K874" s="33"/>
    </row>
    <row r="875" spans="1:11" x14ac:dyDescent="0.25">
      <c r="A875" s="33"/>
      <c r="B875" s="33"/>
      <c r="E875"/>
      <c r="H875" s="33"/>
      <c r="I875" s="33"/>
      <c r="J875" s="33"/>
      <c r="K875" s="33"/>
    </row>
    <row r="876" spans="1:11" x14ac:dyDescent="0.25">
      <c r="A876" s="33"/>
      <c r="B876" s="33"/>
      <c r="E876"/>
      <c r="H876" s="33"/>
      <c r="I876" s="33"/>
      <c r="J876" s="33"/>
      <c r="K876" s="33"/>
    </row>
    <row r="877" spans="1:11" x14ac:dyDescent="0.25">
      <c r="A877" s="33"/>
      <c r="B877" s="33"/>
      <c r="E877"/>
      <c r="H877" s="33"/>
      <c r="I877" s="33"/>
      <c r="J877" s="33"/>
      <c r="K877" s="33"/>
    </row>
    <row r="878" spans="1:11" x14ac:dyDescent="0.25">
      <c r="A878" s="33"/>
      <c r="B878" s="33"/>
      <c r="E878"/>
      <c r="H878" s="33"/>
      <c r="I878" s="33"/>
      <c r="J878" s="33"/>
      <c r="K878" s="33"/>
    </row>
    <row r="879" spans="1:11" x14ac:dyDescent="0.25">
      <c r="A879" s="33"/>
      <c r="B879" s="33"/>
      <c r="E879"/>
      <c r="H879" s="33"/>
      <c r="I879" s="33"/>
      <c r="J879" s="33"/>
      <c r="K879" s="33"/>
    </row>
    <row r="880" spans="1:11" x14ac:dyDescent="0.25">
      <c r="A880" s="33"/>
      <c r="B880" s="33"/>
      <c r="E880"/>
      <c r="H880" s="33"/>
      <c r="I880" s="33"/>
      <c r="J880" s="33"/>
      <c r="K880" s="33"/>
    </row>
    <row r="881" spans="1:11" x14ac:dyDescent="0.25">
      <c r="A881" s="33"/>
      <c r="B881" s="33"/>
      <c r="E881"/>
      <c r="H881" s="33"/>
      <c r="I881" s="33"/>
      <c r="J881" s="33"/>
      <c r="K881" s="33"/>
    </row>
    <row r="882" spans="1:11" x14ac:dyDescent="0.25">
      <c r="A882" s="33"/>
      <c r="B882" s="33"/>
      <c r="E882"/>
      <c r="H882" s="33"/>
      <c r="I882" s="33"/>
      <c r="J882" s="33"/>
      <c r="K882" s="33"/>
    </row>
    <row r="883" spans="1:11" x14ac:dyDescent="0.25">
      <c r="A883" s="33"/>
      <c r="B883" s="33"/>
      <c r="E883"/>
      <c r="H883" s="33"/>
      <c r="I883" s="33"/>
      <c r="J883" s="33"/>
      <c r="K883" s="33"/>
    </row>
    <row r="884" spans="1:11" x14ac:dyDescent="0.25">
      <c r="A884" s="33"/>
      <c r="B884" s="33"/>
      <c r="E884"/>
      <c r="H884" s="33"/>
      <c r="I884" s="33"/>
      <c r="J884" s="33"/>
      <c r="K884" s="33"/>
    </row>
    <row r="885" spans="1:11" x14ac:dyDescent="0.25">
      <c r="A885" s="33"/>
      <c r="B885" s="33"/>
      <c r="E885"/>
      <c r="H885" s="33"/>
      <c r="I885" s="33"/>
      <c r="J885" s="33"/>
      <c r="K885" s="33"/>
    </row>
    <row r="886" spans="1:11" x14ac:dyDescent="0.25">
      <c r="A886" s="33"/>
      <c r="B886" s="33"/>
      <c r="E886"/>
      <c r="H886" s="33"/>
      <c r="I886" s="33"/>
      <c r="J886" s="33"/>
      <c r="K886" s="33"/>
    </row>
    <row r="887" spans="1:11" x14ac:dyDescent="0.25">
      <c r="A887" s="33"/>
      <c r="B887" s="33"/>
      <c r="E887"/>
      <c r="H887" s="33"/>
      <c r="I887" s="33"/>
      <c r="J887" s="33"/>
      <c r="K887" s="33"/>
    </row>
    <row r="888" spans="1:11" x14ac:dyDescent="0.25">
      <c r="A888" s="33"/>
      <c r="B888" s="33"/>
      <c r="E888"/>
      <c r="H888" s="33"/>
      <c r="I888" s="33"/>
      <c r="J888" s="33"/>
      <c r="K888" s="33"/>
    </row>
    <row r="889" spans="1:11" x14ac:dyDescent="0.25">
      <c r="A889" s="33"/>
      <c r="B889" s="33"/>
      <c r="E889"/>
      <c r="H889" s="33"/>
      <c r="I889" s="33"/>
      <c r="J889" s="33"/>
      <c r="K889" s="33"/>
    </row>
    <row r="890" spans="1:11" x14ac:dyDescent="0.25">
      <c r="A890" s="33"/>
      <c r="B890" s="33"/>
      <c r="E890"/>
      <c r="H890" s="33"/>
      <c r="I890" s="33"/>
      <c r="J890" s="33"/>
      <c r="K890" s="33"/>
    </row>
    <row r="891" spans="1:11" x14ac:dyDescent="0.25">
      <c r="A891" s="33"/>
      <c r="B891" s="33"/>
      <c r="E891"/>
      <c r="H891" s="33"/>
      <c r="I891" s="33"/>
      <c r="J891" s="33"/>
      <c r="K891" s="33"/>
    </row>
    <row r="892" spans="1:11" x14ac:dyDescent="0.25">
      <c r="A892" s="33"/>
      <c r="B892" s="33"/>
      <c r="E892"/>
      <c r="H892" s="33"/>
      <c r="I892" s="33"/>
      <c r="J892" s="33"/>
      <c r="K892" s="33"/>
    </row>
    <row r="893" spans="1:11" x14ac:dyDescent="0.25">
      <c r="A893" s="33"/>
      <c r="B893" s="33"/>
      <c r="E893"/>
      <c r="H893" s="33"/>
      <c r="I893" s="33"/>
      <c r="J893" s="33"/>
      <c r="K893" s="33"/>
    </row>
    <row r="894" spans="1:11" x14ac:dyDescent="0.25">
      <c r="A894" s="33"/>
      <c r="B894" s="33"/>
      <c r="E894"/>
      <c r="H894" s="33"/>
      <c r="I894" s="33"/>
      <c r="J894" s="33"/>
      <c r="K894" s="33"/>
    </row>
    <row r="895" spans="1:11" x14ac:dyDescent="0.25">
      <c r="A895" s="33"/>
      <c r="B895" s="33"/>
      <c r="E895"/>
      <c r="H895" s="33"/>
      <c r="I895" s="33"/>
      <c r="J895" s="33"/>
      <c r="K895" s="33"/>
    </row>
    <row r="896" spans="1:11" x14ac:dyDescent="0.25">
      <c r="A896" s="33"/>
      <c r="B896" s="33"/>
      <c r="E896"/>
      <c r="H896" s="33"/>
      <c r="I896" s="33"/>
      <c r="J896" s="33"/>
      <c r="K896" s="33"/>
    </row>
    <row r="897" spans="1:11" x14ac:dyDescent="0.25">
      <c r="A897" s="33"/>
      <c r="B897" s="33"/>
      <c r="E897"/>
      <c r="H897" s="33"/>
      <c r="I897" s="33"/>
      <c r="J897" s="33"/>
      <c r="K897" s="33"/>
    </row>
    <row r="898" spans="1:11" x14ac:dyDescent="0.25">
      <c r="A898" s="33"/>
      <c r="B898" s="33"/>
      <c r="E898"/>
      <c r="H898" s="33"/>
      <c r="I898" s="33"/>
      <c r="J898" s="33"/>
      <c r="K898" s="33"/>
    </row>
    <row r="899" spans="1:11" x14ac:dyDescent="0.25">
      <c r="A899" s="33"/>
      <c r="B899" s="33"/>
      <c r="E899"/>
      <c r="H899" s="33"/>
      <c r="I899" s="33"/>
      <c r="J899" s="33"/>
      <c r="K899" s="33"/>
    </row>
    <row r="900" spans="1:11" x14ac:dyDescent="0.25">
      <c r="A900" s="33"/>
      <c r="B900" s="33"/>
      <c r="E900"/>
      <c r="H900" s="33"/>
      <c r="I900" s="33"/>
      <c r="J900" s="33"/>
      <c r="K900" s="33"/>
    </row>
    <row r="901" spans="1:11" x14ac:dyDescent="0.25">
      <c r="A901" s="33"/>
      <c r="B901" s="33"/>
      <c r="E901"/>
      <c r="H901" s="33"/>
      <c r="I901" s="33"/>
      <c r="J901" s="33"/>
      <c r="K901" s="33"/>
    </row>
    <row r="902" spans="1:11" x14ac:dyDescent="0.25">
      <c r="A902" s="33"/>
      <c r="B902" s="33"/>
      <c r="E902"/>
      <c r="H902" s="33"/>
      <c r="I902" s="33"/>
      <c r="J902" s="33"/>
      <c r="K902" s="33"/>
    </row>
    <row r="903" spans="1:11" x14ac:dyDescent="0.25">
      <c r="A903" s="33"/>
      <c r="B903" s="33"/>
      <c r="E903"/>
      <c r="H903" s="33"/>
      <c r="I903" s="33"/>
      <c r="J903" s="33"/>
      <c r="K903" s="33"/>
    </row>
    <row r="904" spans="1:11" x14ac:dyDescent="0.25">
      <c r="A904" s="33"/>
      <c r="B904" s="33"/>
      <c r="E904"/>
      <c r="H904" s="33"/>
      <c r="I904" s="33"/>
      <c r="J904" s="33"/>
      <c r="K904" s="33"/>
    </row>
    <row r="905" spans="1:11" x14ac:dyDescent="0.25">
      <c r="A905" s="33"/>
      <c r="B905" s="33"/>
      <c r="E905"/>
      <c r="H905" s="33"/>
      <c r="I905" s="33"/>
      <c r="J905" s="33"/>
      <c r="K905" s="33"/>
    </row>
    <row r="906" spans="1:11" x14ac:dyDescent="0.25">
      <c r="A906" s="33"/>
      <c r="B906" s="33"/>
      <c r="E906"/>
      <c r="H906" s="33"/>
      <c r="I906" s="33"/>
      <c r="J906" s="33"/>
      <c r="K906" s="33"/>
    </row>
    <row r="907" spans="1:11" x14ac:dyDescent="0.25">
      <c r="A907" s="33"/>
      <c r="B907" s="33"/>
      <c r="E907"/>
      <c r="H907" s="33"/>
      <c r="I907" s="33"/>
      <c r="J907" s="33"/>
      <c r="K907" s="33"/>
    </row>
    <row r="908" spans="1:11" x14ac:dyDescent="0.25">
      <c r="A908" s="33"/>
      <c r="B908" s="33"/>
      <c r="E908"/>
      <c r="H908" s="33"/>
      <c r="I908" s="33"/>
      <c r="J908" s="33"/>
      <c r="K908" s="33"/>
    </row>
    <row r="909" spans="1:11" x14ac:dyDescent="0.25">
      <c r="A909" s="33"/>
      <c r="B909" s="33"/>
      <c r="E909"/>
      <c r="H909" s="33"/>
      <c r="I909" s="33"/>
      <c r="J909" s="33"/>
      <c r="K909" s="33"/>
    </row>
    <row r="910" spans="1:11" x14ac:dyDescent="0.25">
      <c r="A910" s="33"/>
      <c r="B910" s="33"/>
      <c r="E910"/>
      <c r="H910" s="33"/>
      <c r="I910" s="33"/>
      <c r="J910" s="33"/>
      <c r="K910" s="33"/>
    </row>
    <row r="911" spans="1:11" x14ac:dyDescent="0.25">
      <c r="A911" s="33"/>
      <c r="B911" s="33"/>
      <c r="E911"/>
      <c r="H911" s="33"/>
      <c r="I911" s="33"/>
      <c r="J911" s="33"/>
      <c r="K911" s="33"/>
    </row>
    <row r="912" spans="1:11" x14ac:dyDescent="0.25">
      <c r="A912" s="33"/>
      <c r="B912" s="33"/>
      <c r="E912"/>
      <c r="H912" s="33"/>
      <c r="I912" s="33"/>
      <c r="J912" s="33"/>
      <c r="K912" s="33"/>
    </row>
    <row r="913" spans="1:11" x14ac:dyDescent="0.25">
      <c r="A913" s="33"/>
      <c r="B913" s="33"/>
      <c r="E913"/>
      <c r="H913" s="33"/>
      <c r="I913" s="33"/>
      <c r="J913" s="33"/>
      <c r="K913" s="33"/>
    </row>
    <row r="914" spans="1:11" x14ac:dyDescent="0.25">
      <c r="A914" s="33"/>
      <c r="B914" s="33"/>
      <c r="E914"/>
      <c r="H914" s="33"/>
      <c r="I914" s="33"/>
      <c r="J914" s="33"/>
      <c r="K914" s="33"/>
    </row>
    <row r="915" spans="1:11" x14ac:dyDescent="0.25">
      <c r="A915" s="33"/>
      <c r="B915" s="33"/>
      <c r="E915"/>
      <c r="H915" s="33"/>
      <c r="I915" s="33"/>
      <c r="J915" s="33"/>
      <c r="K915" s="33"/>
    </row>
    <row r="916" spans="1:11" x14ac:dyDescent="0.25">
      <c r="A916" s="33"/>
      <c r="B916" s="33"/>
      <c r="E916"/>
      <c r="H916" s="33"/>
      <c r="I916" s="33"/>
      <c r="J916" s="33"/>
      <c r="K916" s="33"/>
    </row>
    <row r="917" spans="1:11" x14ac:dyDescent="0.25">
      <c r="A917" s="33"/>
      <c r="B917" s="33"/>
      <c r="E917"/>
      <c r="H917" s="33"/>
      <c r="I917" s="33"/>
      <c r="J917" s="33"/>
      <c r="K917" s="33"/>
    </row>
    <row r="918" spans="1:11" x14ac:dyDescent="0.25">
      <c r="A918" s="33"/>
      <c r="B918" s="33"/>
      <c r="E918"/>
      <c r="H918" s="33"/>
      <c r="I918" s="33"/>
      <c r="J918" s="33"/>
      <c r="K918" s="33"/>
    </row>
    <row r="919" spans="1:11" x14ac:dyDescent="0.25">
      <c r="A919" s="33"/>
      <c r="B919" s="33"/>
      <c r="E919"/>
      <c r="H919" s="33"/>
      <c r="I919" s="33"/>
      <c r="J919" s="33"/>
      <c r="K919" s="33"/>
    </row>
    <row r="920" spans="1:11" x14ac:dyDescent="0.25">
      <c r="A920" s="33"/>
      <c r="B920" s="33"/>
      <c r="E920"/>
      <c r="H920" s="33"/>
      <c r="I920" s="33"/>
      <c r="J920" s="33"/>
      <c r="K920" s="33"/>
    </row>
    <row r="921" spans="1:11" x14ac:dyDescent="0.25">
      <c r="A921" s="33"/>
      <c r="B921" s="33"/>
      <c r="E921"/>
      <c r="H921" s="33"/>
      <c r="I921" s="33"/>
      <c r="J921" s="33"/>
      <c r="K921" s="33"/>
    </row>
    <row r="922" spans="1:11" x14ac:dyDescent="0.25">
      <c r="A922" s="33"/>
      <c r="B922" s="33"/>
      <c r="E922"/>
      <c r="H922" s="33"/>
      <c r="I922" s="33"/>
      <c r="J922" s="33"/>
      <c r="K922" s="33"/>
    </row>
    <row r="923" spans="1:11" x14ac:dyDescent="0.25">
      <c r="A923" s="33"/>
      <c r="B923" s="33"/>
      <c r="E923"/>
      <c r="H923" s="33"/>
      <c r="I923" s="33"/>
      <c r="J923" s="33"/>
      <c r="K923" s="33"/>
    </row>
    <row r="924" spans="1:11" x14ac:dyDescent="0.25">
      <c r="A924" s="33"/>
      <c r="B924" s="33"/>
      <c r="E924"/>
      <c r="H924" s="33"/>
      <c r="I924" s="33"/>
      <c r="J924" s="33"/>
      <c r="K924" s="33"/>
    </row>
    <row r="925" spans="1:11" x14ac:dyDescent="0.25">
      <c r="A925" s="33"/>
      <c r="B925" s="33"/>
      <c r="E925"/>
      <c r="H925" s="33"/>
      <c r="I925" s="33"/>
      <c r="J925" s="33"/>
      <c r="K925" s="33"/>
    </row>
    <row r="926" spans="1:11" x14ac:dyDescent="0.25">
      <c r="A926" s="33"/>
      <c r="B926" s="33"/>
      <c r="E926"/>
      <c r="H926" s="33"/>
      <c r="I926" s="33"/>
      <c r="J926" s="33"/>
      <c r="K926" s="33"/>
    </row>
    <row r="927" spans="1:11" x14ac:dyDescent="0.25">
      <c r="A927" s="33"/>
      <c r="B927" s="33"/>
      <c r="E927"/>
      <c r="H927" s="33"/>
      <c r="I927" s="33"/>
      <c r="J927" s="33"/>
      <c r="K927" s="33"/>
    </row>
    <row r="928" spans="1:11" x14ac:dyDescent="0.25">
      <c r="A928" s="33"/>
      <c r="B928" s="33"/>
      <c r="E928"/>
      <c r="H928" s="33"/>
      <c r="I928" s="33"/>
      <c r="J928" s="33"/>
      <c r="K928" s="33"/>
    </row>
    <row r="929" spans="1:11" x14ac:dyDescent="0.25">
      <c r="A929" s="33"/>
      <c r="B929" s="33"/>
      <c r="E929"/>
      <c r="H929" s="33"/>
      <c r="I929" s="33"/>
      <c r="J929" s="33"/>
      <c r="K929" s="33"/>
    </row>
    <row r="930" spans="1:11" x14ac:dyDescent="0.25">
      <c r="A930" s="33"/>
      <c r="B930" s="33"/>
      <c r="E930"/>
      <c r="H930" s="33"/>
      <c r="I930" s="33"/>
      <c r="J930" s="33"/>
      <c r="K930" s="33"/>
    </row>
    <row r="931" spans="1:11" x14ac:dyDescent="0.25">
      <c r="A931" s="33"/>
      <c r="B931" s="33"/>
      <c r="E931"/>
      <c r="H931" s="33"/>
      <c r="I931" s="33"/>
      <c r="J931" s="33"/>
      <c r="K931" s="33"/>
    </row>
    <row r="932" spans="1:11" x14ac:dyDescent="0.25">
      <c r="A932" s="33"/>
      <c r="B932" s="33"/>
      <c r="E932"/>
      <c r="H932" s="33"/>
      <c r="I932" s="33"/>
      <c r="J932" s="33"/>
      <c r="K932" s="33"/>
    </row>
    <row r="933" spans="1:11" x14ac:dyDescent="0.25">
      <c r="A933" s="33"/>
      <c r="B933" s="33"/>
      <c r="E933"/>
      <c r="H933" s="33"/>
      <c r="I933" s="33"/>
      <c r="J933" s="33"/>
      <c r="K933" s="33"/>
    </row>
    <row r="934" spans="1:11" x14ac:dyDescent="0.25">
      <c r="A934" s="33"/>
      <c r="B934" s="33"/>
      <c r="E934"/>
      <c r="H934" s="33"/>
      <c r="I934" s="33"/>
      <c r="J934" s="33"/>
      <c r="K934" s="33"/>
    </row>
    <row r="935" spans="1:11" x14ac:dyDescent="0.25">
      <c r="A935" s="33"/>
      <c r="B935" s="33"/>
      <c r="E935"/>
      <c r="H935" s="33"/>
      <c r="I935" s="33"/>
      <c r="J935" s="33"/>
      <c r="K935" s="33"/>
    </row>
    <row r="936" spans="1:11" x14ac:dyDescent="0.25">
      <c r="A936" s="33"/>
      <c r="B936" s="33"/>
      <c r="E936"/>
      <c r="H936" s="33"/>
      <c r="I936" s="33"/>
      <c r="J936" s="33"/>
      <c r="K936" s="33"/>
    </row>
    <row r="937" spans="1:11" x14ac:dyDescent="0.25">
      <c r="A937" s="33"/>
      <c r="B937" s="33"/>
      <c r="E937"/>
      <c r="H937" s="33"/>
      <c r="I937" s="33"/>
      <c r="J937" s="33"/>
      <c r="K937" s="33"/>
    </row>
    <row r="938" spans="1:11" x14ac:dyDescent="0.25">
      <c r="A938" s="33"/>
      <c r="B938" s="33"/>
      <c r="E938"/>
      <c r="H938" s="33"/>
      <c r="I938" s="33"/>
      <c r="J938" s="33"/>
      <c r="K938" s="33"/>
    </row>
    <row r="939" spans="1:11" x14ac:dyDescent="0.25">
      <c r="A939" s="33"/>
      <c r="B939" s="33"/>
      <c r="E939"/>
      <c r="H939" s="33"/>
      <c r="I939" s="33"/>
      <c r="J939" s="33"/>
      <c r="K939" s="33"/>
    </row>
    <row r="940" spans="1:11" x14ac:dyDescent="0.25">
      <c r="A940" s="33"/>
      <c r="B940" s="33"/>
      <c r="E940"/>
      <c r="H940" s="33"/>
      <c r="I940" s="33"/>
      <c r="J940" s="33"/>
      <c r="K940" s="33"/>
    </row>
    <row r="941" spans="1:11" x14ac:dyDescent="0.25">
      <c r="A941" s="33"/>
      <c r="B941" s="33"/>
      <c r="E941"/>
      <c r="H941" s="33"/>
      <c r="I941" s="33"/>
      <c r="J941" s="33"/>
      <c r="K941" s="33"/>
    </row>
    <row r="942" spans="1:11" x14ac:dyDescent="0.25">
      <c r="A942" s="33"/>
      <c r="B942" s="33"/>
      <c r="E942"/>
      <c r="H942" s="33"/>
      <c r="I942" s="33"/>
      <c r="J942" s="33"/>
      <c r="K942" s="33"/>
    </row>
    <row r="943" spans="1:11" x14ac:dyDescent="0.25">
      <c r="A943" s="33"/>
      <c r="B943" s="33"/>
      <c r="E943"/>
      <c r="H943" s="33"/>
      <c r="I943" s="33"/>
      <c r="J943" s="33"/>
      <c r="K943" s="33"/>
    </row>
    <row r="944" spans="1:11" x14ac:dyDescent="0.25">
      <c r="A944" s="33"/>
      <c r="B944" s="33"/>
      <c r="E944"/>
      <c r="H944" s="33"/>
      <c r="I944" s="33"/>
      <c r="J944" s="33"/>
      <c r="K944" s="33"/>
    </row>
    <row r="945" spans="1:11" x14ac:dyDescent="0.25">
      <c r="A945" s="33"/>
      <c r="B945" s="33"/>
      <c r="E945"/>
      <c r="H945" s="33"/>
      <c r="I945" s="33"/>
      <c r="J945" s="33"/>
      <c r="K945" s="33"/>
    </row>
    <row r="946" spans="1:11" x14ac:dyDescent="0.25">
      <c r="A946" s="33"/>
      <c r="B946" s="33"/>
      <c r="E946"/>
      <c r="H946" s="33"/>
      <c r="I946" s="33"/>
      <c r="J946" s="33"/>
      <c r="K946" s="33"/>
    </row>
    <row r="947" spans="1:11" x14ac:dyDescent="0.25">
      <c r="A947" s="33"/>
      <c r="B947" s="33"/>
      <c r="E947"/>
      <c r="H947" s="33"/>
      <c r="I947" s="33"/>
      <c r="J947" s="33"/>
      <c r="K947" s="33"/>
    </row>
    <row r="948" spans="1:11" x14ac:dyDescent="0.25">
      <c r="A948" s="33"/>
      <c r="B948" s="33"/>
      <c r="E948"/>
      <c r="H948" s="33"/>
      <c r="I948" s="33"/>
      <c r="J948" s="33"/>
      <c r="K948" s="33"/>
    </row>
    <row r="949" spans="1:11" x14ac:dyDescent="0.25">
      <c r="A949" s="33"/>
      <c r="B949" s="33"/>
      <c r="E949"/>
      <c r="H949" s="33"/>
      <c r="I949" s="33"/>
      <c r="J949" s="33"/>
      <c r="K949" s="33"/>
    </row>
    <row r="950" spans="1:11" x14ac:dyDescent="0.25">
      <c r="A950" s="33"/>
      <c r="B950" s="33"/>
      <c r="E950"/>
      <c r="H950" s="33"/>
      <c r="I950" s="33"/>
      <c r="J950" s="33"/>
      <c r="K950" s="33"/>
    </row>
    <row r="951" spans="1:11" x14ac:dyDescent="0.25">
      <c r="A951" s="33"/>
      <c r="B951" s="33"/>
      <c r="E951"/>
      <c r="H951" s="33"/>
      <c r="I951" s="33"/>
      <c r="J951" s="33"/>
      <c r="K951" s="33"/>
    </row>
    <row r="952" spans="1:11" x14ac:dyDescent="0.25">
      <c r="A952" s="33"/>
      <c r="B952" s="33"/>
      <c r="E952"/>
      <c r="H952" s="33"/>
      <c r="I952" s="33"/>
      <c r="J952" s="33"/>
      <c r="K952" s="33"/>
    </row>
    <row r="953" spans="1:11" x14ac:dyDescent="0.25">
      <c r="A953" s="33"/>
      <c r="B953" s="33"/>
      <c r="E953"/>
      <c r="H953" s="33"/>
      <c r="I953" s="33"/>
      <c r="J953" s="33"/>
      <c r="K953" s="33"/>
    </row>
    <row r="954" spans="1:11" x14ac:dyDescent="0.25">
      <c r="A954" s="33"/>
      <c r="B954" s="33"/>
      <c r="E954"/>
      <c r="H954" s="33"/>
      <c r="I954" s="33"/>
      <c r="J954" s="33"/>
      <c r="K954" s="33"/>
    </row>
    <row r="955" spans="1:11" x14ac:dyDescent="0.25">
      <c r="A955" s="33"/>
      <c r="B955" s="33"/>
      <c r="E955"/>
      <c r="H955" s="33"/>
      <c r="I955" s="33"/>
      <c r="J955" s="33"/>
      <c r="K955" s="33"/>
    </row>
    <row r="956" spans="1:11" x14ac:dyDescent="0.25">
      <c r="A956" s="33"/>
      <c r="B956" s="33"/>
      <c r="E956"/>
      <c r="H956" s="33"/>
      <c r="I956" s="33"/>
      <c r="J956" s="33"/>
      <c r="K956" s="33"/>
    </row>
    <row r="957" spans="1:11" x14ac:dyDescent="0.25">
      <c r="A957" s="33"/>
      <c r="B957" s="33"/>
      <c r="E957"/>
      <c r="H957" s="33"/>
      <c r="I957" s="33"/>
      <c r="J957" s="33"/>
      <c r="K957" s="33"/>
    </row>
    <row r="958" spans="1:11" x14ac:dyDescent="0.25">
      <c r="A958" s="33"/>
      <c r="B958" s="33"/>
      <c r="E958"/>
      <c r="H958" s="33"/>
      <c r="I958" s="33"/>
      <c r="J958" s="33"/>
      <c r="K958" s="33"/>
    </row>
    <row r="959" spans="1:11" x14ac:dyDescent="0.25">
      <c r="A959" s="33"/>
      <c r="B959" s="33"/>
      <c r="E959"/>
      <c r="H959" s="33"/>
      <c r="I959" s="33"/>
      <c r="J959" s="33"/>
      <c r="K959" s="33"/>
    </row>
    <row r="960" spans="1:11" x14ac:dyDescent="0.25">
      <c r="A960" s="33"/>
      <c r="B960" s="33"/>
      <c r="E960"/>
      <c r="H960" s="33"/>
      <c r="I960" s="33"/>
      <c r="J960" s="33"/>
      <c r="K960" s="33"/>
    </row>
    <row r="961" spans="1:11" x14ac:dyDescent="0.25">
      <c r="A961" s="33"/>
      <c r="B961" s="33"/>
      <c r="E961"/>
      <c r="H961" s="33"/>
      <c r="I961" s="33"/>
      <c r="J961" s="33"/>
      <c r="K961" s="33"/>
    </row>
    <row r="962" spans="1:11" x14ac:dyDescent="0.25">
      <c r="A962" s="33"/>
      <c r="B962" s="33"/>
      <c r="E962"/>
      <c r="H962" s="33"/>
      <c r="I962" s="33"/>
      <c r="J962" s="33"/>
      <c r="K962" s="33"/>
    </row>
    <row r="963" spans="1:11" x14ac:dyDescent="0.25">
      <c r="A963" s="33"/>
      <c r="B963" s="33"/>
      <c r="E963"/>
      <c r="H963" s="33"/>
      <c r="I963" s="33"/>
      <c r="J963" s="33"/>
      <c r="K963" s="33"/>
    </row>
    <row r="964" spans="1:11" x14ac:dyDescent="0.25">
      <c r="A964" s="33"/>
      <c r="B964" s="33"/>
      <c r="E964"/>
      <c r="H964" s="33"/>
      <c r="I964" s="33"/>
      <c r="J964" s="33"/>
      <c r="K964" s="33"/>
    </row>
    <row r="965" spans="1:11" x14ac:dyDescent="0.25">
      <c r="A965" s="33"/>
      <c r="B965" s="33"/>
      <c r="E965"/>
      <c r="H965" s="33"/>
      <c r="I965" s="33"/>
      <c r="J965" s="33"/>
      <c r="K965" s="33"/>
    </row>
    <row r="966" spans="1:11" x14ac:dyDescent="0.25">
      <c r="A966" s="33"/>
      <c r="B966" s="33"/>
      <c r="E966"/>
      <c r="H966" s="33"/>
      <c r="I966" s="33"/>
      <c r="J966" s="33"/>
      <c r="K966" s="33"/>
    </row>
    <row r="967" spans="1:11" x14ac:dyDescent="0.25">
      <c r="A967" s="33"/>
      <c r="B967" s="33"/>
      <c r="E967"/>
      <c r="H967" s="33"/>
      <c r="I967" s="33"/>
      <c r="J967" s="33"/>
      <c r="K967" s="33"/>
    </row>
    <row r="968" spans="1:11" x14ac:dyDescent="0.25">
      <c r="A968" s="33"/>
      <c r="B968" s="33"/>
      <c r="E968"/>
      <c r="H968" s="33"/>
      <c r="I968" s="33"/>
      <c r="J968" s="33"/>
      <c r="K968" s="33"/>
    </row>
    <row r="969" spans="1:11" x14ac:dyDescent="0.25">
      <c r="A969" s="33"/>
      <c r="B969" s="33"/>
      <c r="E969"/>
      <c r="H969" s="33"/>
      <c r="I969" s="33"/>
      <c r="J969" s="33"/>
      <c r="K969" s="33"/>
    </row>
    <row r="970" spans="1:11" x14ac:dyDescent="0.25">
      <c r="A970" s="33"/>
      <c r="B970" s="33"/>
      <c r="E970"/>
      <c r="H970" s="33"/>
      <c r="I970" s="33"/>
      <c r="J970" s="33"/>
      <c r="K970" s="33"/>
    </row>
    <row r="971" spans="1:11" x14ac:dyDescent="0.25">
      <c r="A971" s="33"/>
      <c r="B971" s="33"/>
      <c r="E971"/>
      <c r="H971" s="33"/>
      <c r="I971" s="33"/>
      <c r="J971" s="33"/>
      <c r="K971" s="33"/>
    </row>
    <row r="972" spans="1:11" x14ac:dyDescent="0.25">
      <c r="A972" s="33"/>
      <c r="B972" s="33"/>
      <c r="E972"/>
      <c r="H972" s="33"/>
      <c r="I972" s="33"/>
      <c r="J972" s="33"/>
      <c r="K972" s="33"/>
    </row>
    <row r="973" spans="1:11" x14ac:dyDescent="0.25">
      <c r="A973" s="33"/>
      <c r="B973" s="33"/>
      <c r="E973"/>
      <c r="H973" s="33"/>
      <c r="I973" s="33"/>
      <c r="J973" s="33"/>
      <c r="K973" s="33"/>
    </row>
    <row r="974" spans="1:11" x14ac:dyDescent="0.25">
      <c r="A974" s="33"/>
      <c r="B974" s="33"/>
      <c r="E974"/>
      <c r="H974" s="33"/>
      <c r="I974" s="33"/>
      <c r="J974" s="33"/>
      <c r="K974" s="33"/>
    </row>
    <row r="975" spans="1:11" x14ac:dyDescent="0.25">
      <c r="A975" s="33"/>
      <c r="B975" s="33"/>
      <c r="E975"/>
      <c r="H975" s="33"/>
      <c r="I975" s="33"/>
      <c r="J975" s="33"/>
      <c r="K975" s="33"/>
    </row>
    <row r="976" spans="1:11" x14ac:dyDescent="0.25">
      <c r="A976" s="33"/>
      <c r="B976" s="33"/>
      <c r="E976"/>
      <c r="H976" s="33"/>
      <c r="I976" s="33"/>
      <c r="J976" s="33"/>
      <c r="K976" s="33"/>
    </row>
    <row r="977" spans="1:11" x14ac:dyDescent="0.25">
      <c r="A977" s="33"/>
      <c r="B977" s="33"/>
      <c r="E977"/>
      <c r="H977" s="33"/>
      <c r="I977" s="33"/>
      <c r="J977" s="33"/>
      <c r="K977" s="33"/>
    </row>
    <row r="978" spans="1:11" x14ac:dyDescent="0.25">
      <c r="A978" s="33"/>
      <c r="B978" s="33"/>
      <c r="E978"/>
      <c r="H978" s="33"/>
      <c r="I978" s="33"/>
      <c r="J978" s="33"/>
      <c r="K978" s="33"/>
    </row>
    <row r="979" spans="1:11" x14ac:dyDescent="0.25">
      <c r="A979" s="33"/>
      <c r="B979" s="33"/>
      <c r="E979"/>
      <c r="H979" s="33"/>
      <c r="I979" s="33"/>
      <c r="J979" s="33"/>
      <c r="K979" s="33"/>
    </row>
    <row r="980" spans="1:11" x14ac:dyDescent="0.25">
      <c r="A980" s="33"/>
      <c r="B980" s="33"/>
      <c r="E980"/>
      <c r="H980" s="33"/>
      <c r="I980" s="33"/>
      <c r="J980" s="33"/>
      <c r="K980" s="33"/>
    </row>
    <row r="981" spans="1:11" x14ac:dyDescent="0.25">
      <c r="A981" s="33"/>
      <c r="B981" s="33"/>
      <c r="E981"/>
      <c r="H981" s="33"/>
      <c r="I981" s="33"/>
      <c r="J981" s="33"/>
      <c r="K981" s="33"/>
    </row>
    <row r="982" spans="1:11" x14ac:dyDescent="0.25">
      <c r="A982" s="33"/>
      <c r="B982" s="33"/>
      <c r="E982"/>
      <c r="H982" s="33"/>
      <c r="I982" s="33"/>
      <c r="J982" s="33"/>
      <c r="K982" s="33"/>
    </row>
    <row r="983" spans="1:11" x14ac:dyDescent="0.25">
      <c r="A983" s="33"/>
      <c r="B983" s="33"/>
      <c r="E983"/>
      <c r="H983" s="33"/>
      <c r="I983" s="33"/>
      <c r="J983" s="33"/>
      <c r="K983" s="33"/>
    </row>
    <row r="984" spans="1:11" x14ac:dyDescent="0.25">
      <c r="A984" s="33"/>
      <c r="B984" s="33"/>
      <c r="E984"/>
      <c r="H984" s="33"/>
      <c r="I984" s="33"/>
      <c r="J984" s="33"/>
      <c r="K984" s="33"/>
    </row>
    <row r="985" spans="1:11" x14ac:dyDescent="0.25">
      <c r="A985" s="33"/>
      <c r="B985" s="33"/>
      <c r="E985"/>
      <c r="H985" s="33"/>
      <c r="I985" s="33"/>
      <c r="J985" s="33"/>
      <c r="K985" s="33"/>
    </row>
    <row r="986" spans="1:11" x14ac:dyDescent="0.25">
      <c r="A986" s="33"/>
      <c r="B986" s="33"/>
      <c r="E986"/>
      <c r="H986" s="33"/>
      <c r="I986" s="33"/>
      <c r="J986" s="33"/>
      <c r="K986" s="33"/>
    </row>
    <row r="987" spans="1:11" x14ac:dyDescent="0.25">
      <c r="A987" s="33"/>
      <c r="B987" s="33"/>
      <c r="E987"/>
      <c r="H987" s="33"/>
      <c r="I987" s="33"/>
      <c r="J987" s="33"/>
      <c r="K987" s="33"/>
    </row>
    <row r="988" spans="1:11" x14ac:dyDescent="0.25">
      <c r="A988" s="33"/>
      <c r="B988" s="33"/>
      <c r="E988"/>
      <c r="H988" s="33"/>
      <c r="I988" s="33"/>
      <c r="J988" s="33"/>
      <c r="K988" s="33"/>
    </row>
    <row r="989" spans="1:11" x14ac:dyDescent="0.25">
      <c r="A989" s="33"/>
      <c r="B989" s="33"/>
      <c r="E989"/>
      <c r="H989" s="33"/>
      <c r="I989" s="33"/>
      <c r="J989" s="33"/>
      <c r="K989" s="33"/>
    </row>
    <row r="990" spans="1:11" x14ac:dyDescent="0.25">
      <c r="A990" s="33"/>
      <c r="B990" s="33"/>
      <c r="E990"/>
      <c r="H990" s="33"/>
      <c r="I990" s="33"/>
      <c r="J990" s="33"/>
      <c r="K990" s="33"/>
    </row>
    <row r="991" spans="1:11" x14ac:dyDescent="0.25">
      <c r="A991" s="33"/>
      <c r="B991" s="33"/>
      <c r="E991"/>
      <c r="H991" s="33"/>
      <c r="I991" s="33"/>
      <c r="J991" s="33"/>
      <c r="K991" s="33"/>
    </row>
    <row r="992" spans="1:11" x14ac:dyDescent="0.25">
      <c r="A992" s="33"/>
      <c r="B992" s="33"/>
      <c r="E992"/>
      <c r="H992" s="33"/>
      <c r="I992" s="33"/>
      <c r="J992" s="33"/>
      <c r="K992" s="33"/>
    </row>
    <row r="993" spans="1:11" x14ac:dyDescent="0.25">
      <c r="A993" s="33"/>
      <c r="B993" s="33"/>
      <c r="E993"/>
      <c r="H993" s="33"/>
      <c r="I993" s="33"/>
      <c r="J993" s="33"/>
      <c r="K993" s="33"/>
    </row>
    <row r="994" spans="1:11" x14ac:dyDescent="0.25">
      <c r="A994" s="33"/>
      <c r="B994" s="33"/>
      <c r="E994"/>
      <c r="H994" s="33"/>
      <c r="I994" s="33"/>
      <c r="J994" s="33"/>
      <c r="K994" s="33"/>
    </row>
    <row r="995" spans="1:11" x14ac:dyDescent="0.25">
      <c r="A995" s="33"/>
      <c r="B995" s="33"/>
      <c r="E995"/>
      <c r="H995" s="33"/>
      <c r="I995" s="33"/>
      <c r="J995" s="33"/>
      <c r="K995" s="33"/>
    </row>
    <row r="996" spans="1:11" x14ac:dyDescent="0.25">
      <c r="A996" s="33"/>
      <c r="B996" s="33"/>
      <c r="E996"/>
      <c r="H996" s="33"/>
      <c r="I996" s="33"/>
      <c r="J996" s="33"/>
      <c r="K996" s="33"/>
    </row>
    <row r="997" spans="1:11" x14ac:dyDescent="0.25">
      <c r="A997" s="33"/>
      <c r="B997" s="33"/>
      <c r="E997"/>
      <c r="H997" s="33"/>
      <c r="I997" s="33"/>
      <c r="J997" s="33"/>
      <c r="K997" s="33"/>
    </row>
    <row r="998" spans="1:11" x14ac:dyDescent="0.25">
      <c r="A998" s="33"/>
      <c r="B998" s="33"/>
      <c r="E998"/>
      <c r="H998" s="33"/>
      <c r="I998" s="33"/>
      <c r="J998" s="33"/>
      <c r="K998" s="33"/>
    </row>
    <row r="999" spans="1:11" x14ac:dyDescent="0.25">
      <c r="A999" s="33"/>
      <c r="B999" s="33"/>
      <c r="E999"/>
      <c r="H999" s="33"/>
      <c r="I999" s="33"/>
      <c r="J999" s="33"/>
      <c r="K999" s="33"/>
    </row>
    <row r="1000" spans="1:11" x14ac:dyDescent="0.25">
      <c r="A1000" s="33"/>
      <c r="B1000" s="33"/>
      <c r="E1000"/>
      <c r="H1000" s="33"/>
      <c r="I1000" s="33"/>
      <c r="J1000" s="33"/>
      <c r="K1000" s="33"/>
    </row>
    <row r="1001" spans="1:11" x14ac:dyDescent="0.25">
      <c r="A1001" s="33"/>
      <c r="B1001" s="33"/>
      <c r="E1001"/>
      <c r="H1001" s="33"/>
      <c r="I1001" s="33"/>
      <c r="J1001" s="33"/>
      <c r="K1001" s="33"/>
    </row>
    <row r="1002" spans="1:11" x14ac:dyDescent="0.25">
      <c r="A1002" s="33"/>
      <c r="B1002" s="33"/>
      <c r="E1002"/>
      <c r="H1002" s="33"/>
      <c r="I1002" s="33"/>
      <c r="J1002" s="33"/>
      <c r="K1002" s="33"/>
    </row>
    <row r="1003" spans="1:11" x14ac:dyDescent="0.25">
      <c r="A1003" s="33"/>
      <c r="B1003" s="33"/>
      <c r="E1003"/>
      <c r="H1003" s="33"/>
      <c r="I1003" s="33"/>
      <c r="J1003" s="33"/>
      <c r="K1003" s="33"/>
    </row>
    <row r="1004" spans="1:11" x14ac:dyDescent="0.25">
      <c r="A1004" s="33"/>
      <c r="B1004" s="33"/>
      <c r="E1004"/>
      <c r="H1004" s="33"/>
      <c r="I1004" s="33"/>
      <c r="J1004" s="33"/>
      <c r="K1004" s="33"/>
    </row>
    <row r="1005" spans="1:11" x14ac:dyDescent="0.25">
      <c r="A1005" s="33"/>
      <c r="B1005" s="33"/>
      <c r="E1005"/>
      <c r="H1005" s="33"/>
      <c r="I1005" s="33"/>
      <c r="J1005" s="33"/>
      <c r="K1005" s="33"/>
    </row>
    <row r="1006" spans="1:11" x14ac:dyDescent="0.25">
      <c r="A1006" s="33"/>
      <c r="B1006" s="33"/>
      <c r="E1006"/>
      <c r="H1006" s="33"/>
      <c r="I1006" s="33"/>
      <c r="J1006" s="33"/>
      <c r="K1006" s="33"/>
    </row>
    <row r="1007" spans="1:11" x14ac:dyDescent="0.25">
      <c r="A1007" s="33"/>
      <c r="B1007" s="33"/>
      <c r="E1007"/>
      <c r="H1007" s="33"/>
      <c r="I1007" s="33"/>
      <c r="J1007" s="33"/>
      <c r="K1007" s="33"/>
    </row>
    <row r="1008" spans="1:11" x14ac:dyDescent="0.25">
      <c r="A1008" s="33"/>
      <c r="B1008" s="33"/>
      <c r="E1008"/>
      <c r="H1008" s="33"/>
      <c r="I1008" s="33"/>
      <c r="J1008" s="33"/>
      <c r="K1008" s="33"/>
    </row>
    <row r="1009" spans="1:11" x14ac:dyDescent="0.25">
      <c r="A1009" s="33"/>
      <c r="B1009" s="33"/>
      <c r="E1009"/>
      <c r="H1009" s="33"/>
      <c r="I1009" s="33"/>
      <c r="J1009" s="33"/>
      <c r="K1009" s="33"/>
    </row>
    <row r="1010" spans="1:11" x14ac:dyDescent="0.25">
      <c r="A1010" s="33"/>
      <c r="B1010" s="33"/>
      <c r="E1010"/>
      <c r="H1010" s="33"/>
      <c r="I1010" s="33"/>
      <c r="J1010" s="33"/>
      <c r="K1010" s="33"/>
    </row>
    <row r="1011" spans="1:11" x14ac:dyDescent="0.25">
      <c r="A1011" s="33"/>
      <c r="B1011" s="33"/>
      <c r="E1011"/>
      <c r="H1011" s="33"/>
      <c r="I1011" s="33"/>
      <c r="J1011" s="33"/>
      <c r="K1011" s="33"/>
    </row>
    <row r="1012" spans="1:11" x14ac:dyDescent="0.25">
      <c r="A1012" s="33"/>
      <c r="B1012" s="33"/>
      <c r="E1012"/>
      <c r="H1012" s="33"/>
      <c r="I1012" s="33"/>
      <c r="J1012" s="33"/>
      <c r="K1012" s="33"/>
    </row>
    <row r="1013" spans="1:11" x14ac:dyDescent="0.25">
      <c r="A1013" s="33"/>
      <c r="B1013" s="33"/>
      <c r="E1013"/>
      <c r="H1013" s="33"/>
      <c r="I1013" s="33"/>
      <c r="J1013" s="33"/>
      <c r="K1013" s="33"/>
    </row>
    <row r="1014" spans="1:11" x14ac:dyDescent="0.25">
      <c r="A1014" s="33"/>
      <c r="B1014" s="33"/>
      <c r="E1014"/>
      <c r="H1014" s="33"/>
      <c r="I1014" s="33"/>
      <c r="J1014" s="33"/>
      <c r="K1014" s="33"/>
    </row>
    <row r="1015" spans="1:11" x14ac:dyDescent="0.25">
      <c r="A1015" s="33"/>
      <c r="B1015" s="33"/>
      <c r="E1015"/>
      <c r="H1015" s="33"/>
      <c r="I1015" s="33"/>
      <c r="J1015" s="33"/>
      <c r="K1015" s="33"/>
    </row>
    <row r="1016" spans="1:11" x14ac:dyDescent="0.25">
      <c r="A1016" s="33"/>
      <c r="B1016" s="33"/>
      <c r="E1016"/>
      <c r="H1016" s="33"/>
      <c r="I1016" s="33"/>
      <c r="J1016" s="33"/>
      <c r="K1016" s="33"/>
    </row>
    <row r="1017" spans="1:11" x14ac:dyDescent="0.25">
      <c r="A1017" s="33"/>
      <c r="B1017" s="33"/>
      <c r="E1017"/>
      <c r="H1017" s="33"/>
      <c r="I1017" s="33"/>
      <c r="J1017" s="33"/>
      <c r="K1017" s="33"/>
    </row>
    <row r="1018" spans="1:11" x14ac:dyDescent="0.25">
      <c r="A1018" s="33"/>
      <c r="B1018" s="33"/>
      <c r="E1018"/>
      <c r="H1018" s="33"/>
      <c r="I1018" s="33"/>
      <c r="J1018" s="33"/>
      <c r="K1018" s="33"/>
    </row>
    <row r="1019" spans="1:11" x14ac:dyDescent="0.25">
      <c r="A1019" s="33"/>
      <c r="B1019" s="33"/>
      <c r="E1019"/>
      <c r="H1019" s="33"/>
      <c r="I1019" s="33"/>
      <c r="J1019" s="33"/>
      <c r="K1019" s="33"/>
    </row>
    <row r="1020" spans="1:11" x14ac:dyDescent="0.25">
      <c r="A1020" s="33"/>
      <c r="B1020" s="33"/>
      <c r="E1020"/>
      <c r="H1020" s="33"/>
      <c r="I1020" s="33"/>
      <c r="J1020" s="33"/>
      <c r="K1020" s="33"/>
    </row>
    <row r="1021" spans="1:11" x14ac:dyDescent="0.25">
      <c r="A1021" s="33"/>
      <c r="B1021" s="33"/>
      <c r="E1021"/>
      <c r="H1021" s="33"/>
      <c r="I1021" s="33"/>
      <c r="J1021" s="33"/>
      <c r="K1021" s="33"/>
    </row>
    <row r="1022" spans="1:11" x14ac:dyDescent="0.25">
      <c r="A1022" s="33"/>
      <c r="B1022" s="33"/>
      <c r="E1022"/>
      <c r="H1022" s="33"/>
      <c r="I1022" s="33"/>
      <c r="J1022" s="33"/>
      <c r="K1022" s="33"/>
    </row>
    <row r="1023" spans="1:11" x14ac:dyDescent="0.25">
      <c r="A1023" s="33"/>
      <c r="B1023" s="33"/>
      <c r="E1023"/>
      <c r="H1023" s="33"/>
      <c r="I1023" s="33"/>
      <c r="J1023" s="33"/>
      <c r="K1023" s="33"/>
    </row>
    <row r="1024" spans="1:11" x14ac:dyDescent="0.25">
      <c r="A1024" s="33"/>
      <c r="B1024" s="33"/>
      <c r="E1024"/>
      <c r="H1024" s="33"/>
      <c r="I1024" s="33"/>
      <c r="J1024" s="33"/>
      <c r="K1024" s="33"/>
    </row>
    <row r="1025" spans="1:11" x14ac:dyDescent="0.25">
      <c r="A1025" s="33"/>
      <c r="B1025" s="33"/>
      <c r="E1025"/>
      <c r="H1025" s="33"/>
      <c r="I1025" s="33"/>
      <c r="J1025" s="33"/>
      <c r="K1025" s="33"/>
    </row>
    <row r="1026" spans="1:11" x14ac:dyDescent="0.25">
      <c r="A1026" s="33"/>
      <c r="B1026" s="33"/>
      <c r="E1026"/>
      <c r="H1026" s="33"/>
      <c r="I1026" s="33"/>
      <c r="J1026" s="33"/>
      <c r="K1026" s="33"/>
    </row>
    <row r="1027" spans="1:11" x14ac:dyDescent="0.25">
      <c r="A1027" s="33"/>
      <c r="B1027" s="33"/>
      <c r="E1027"/>
      <c r="H1027" s="33"/>
      <c r="I1027" s="33"/>
      <c r="J1027" s="33"/>
      <c r="K1027" s="33"/>
    </row>
    <row r="1028" spans="1:11" x14ac:dyDescent="0.25">
      <c r="A1028" s="33"/>
      <c r="B1028" s="33"/>
      <c r="E1028"/>
      <c r="H1028" s="33"/>
      <c r="I1028" s="33"/>
      <c r="J1028" s="33"/>
      <c r="K1028" s="33"/>
    </row>
    <row r="1029" spans="1:11" x14ac:dyDescent="0.25">
      <c r="A1029" s="33"/>
      <c r="B1029" s="33"/>
      <c r="E1029"/>
      <c r="H1029" s="33"/>
      <c r="I1029" s="33"/>
      <c r="J1029" s="33"/>
      <c r="K1029" s="33"/>
    </row>
    <row r="1030" spans="1:11" x14ac:dyDescent="0.25">
      <c r="A1030" s="33"/>
      <c r="B1030" s="33"/>
      <c r="E1030"/>
      <c r="H1030" s="33"/>
      <c r="I1030" s="33"/>
      <c r="J1030" s="33"/>
      <c r="K1030" s="33"/>
    </row>
    <row r="1031" spans="1:11" x14ac:dyDescent="0.25">
      <c r="A1031" s="33"/>
      <c r="B1031" s="33"/>
      <c r="E1031"/>
      <c r="H1031" s="33"/>
      <c r="I1031" s="33"/>
      <c r="J1031" s="33"/>
      <c r="K1031" s="33"/>
    </row>
    <row r="1032" spans="1:11" x14ac:dyDescent="0.25">
      <c r="A1032" s="33"/>
      <c r="B1032" s="33"/>
      <c r="E1032"/>
      <c r="H1032" s="33"/>
      <c r="I1032" s="33"/>
      <c r="J1032" s="33"/>
      <c r="K1032" s="33"/>
    </row>
    <row r="1033" spans="1:11" x14ac:dyDescent="0.25">
      <c r="A1033" s="33"/>
      <c r="B1033" s="33"/>
      <c r="E1033"/>
      <c r="H1033" s="33"/>
      <c r="I1033" s="33"/>
      <c r="J1033" s="33"/>
      <c r="K1033" s="33"/>
    </row>
    <row r="1034" spans="1:11" x14ac:dyDescent="0.25">
      <c r="A1034" s="33"/>
      <c r="B1034" s="33"/>
      <c r="E1034"/>
      <c r="H1034" s="33"/>
      <c r="I1034" s="33"/>
      <c r="J1034" s="33"/>
      <c r="K1034" s="33"/>
    </row>
    <row r="1035" spans="1:11" x14ac:dyDescent="0.25">
      <c r="A1035" s="33"/>
      <c r="B1035" s="33"/>
      <c r="E1035"/>
      <c r="H1035" s="33"/>
      <c r="I1035" s="33"/>
      <c r="J1035" s="33"/>
      <c r="K1035" s="33"/>
    </row>
    <row r="1036" spans="1:11" x14ac:dyDescent="0.25">
      <c r="A1036" s="33"/>
      <c r="B1036" s="33"/>
      <c r="E1036"/>
      <c r="H1036" s="33"/>
      <c r="I1036" s="33"/>
      <c r="J1036" s="33"/>
      <c r="K1036" s="33"/>
    </row>
    <row r="1037" spans="1:11" x14ac:dyDescent="0.25">
      <c r="A1037" s="33"/>
      <c r="B1037" s="33"/>
      <c r="E1037"/>
      <c r="H1037" s="33"/>
      <c r="I1037" s="33"/>
      <c r="J1037" s="33"/>
      <c r="K1037" s="33"/>
    </row>
    <row r="1038" spans="1:11" x14ac:dyDescent="0.25">
      <c r="A1038" s="33"/>
      <c r="B1038" s="33"/>
      <c r="E1038"/>
      <c r="H1038" s="33"/>
      <c r="I1038" s="33"/>
      <c r="J1038" s="33"/>
      <c r="K1038" s="33"/>
    </row>
    <row r="1039" spans="1:11" x14ac:dyDescent="0.25">
      <c r="A1039" s="33"/>
      <c r="B1039" s="33"/>
      <c r="E1039"/>
      <c r="H1039" s="33"/>
      <c r="I1039" s="33"/>
      <c r="J1039" s="33"/>
      <c r="K1039" s="33"/>
    </row>
    <row r="1040" spans="1:11" x14ac:dyDescent="0.25">
      <c r="A1040" s="33"/>
      <c r="B1040" s="33"/>
      <c r="E1040"/>
      <c r="H1040" s="33"/>
      <c r="I1040" s="33"/>
      <c r="J1040" s="33"/>
      <c r="K1040" s="33"/>
    </row>
    <row r="1041" spans="1:11" x14ac:dyDescent="0.25">
      <c r="A1041" s="33"/>
      <c r="B1041" s="33"/>
      <c r="E1041"/>
      <c r="H1041" s="33"/>
      <c r="I1041" s="33"/>
      <c r="J1041" s="33"/>
      <c r="K1041" s="33"/>
    </row>
    <row r="1042" spans="1:11" x14ac:dyDescent="0.25">
      <c r="A1042" s="33"/>
      <c r="B1042" s="33"/>
      <c r="E1042"/>
      <c r="H1042" s="33"/>
      <c r="I1042" s="33"/>
      <c r="J1042" s="33"/>
      <c r="K1042" s="33"/>
    </row>
    <row r="1043" spans="1:11" x14ac:dyDescent="0.25">
      <c r="A1043" s="33"/>
      <c r="B1043" s="33"/>
      <c r="E1043"/>
      <c r="H1043" s="33"/>
      <c r="I1043" s="33"/>
      <c r="J1043" s="33"/>
      <c r="K1043" s="33"/>
    </row>
    <row r="1044" spans="1:11" x14ac:dyDescent="0.25">
      <c r="A1044" s="33"/>
      <c r="B1044" s="33"/>
      <c r="E1044"/>
      <c r="H1044" s="33"/>
      <c r="I1044" s="33"/>
      <c r="J1044" s="33"/>
      <c r="K1044" s="33"/>
    </row>
    <row r="1045" spans="1:11" x14ac:dyDescent="0.25">
      <c r="A1045" s="33"/>
      <c r="B1045" s="33"/>
      <c r="E1045"/>
      <c r="H1045" s="33"/>
      <c r="I1045" s="33"/>
      <c r="J1045" s="33"/>
      <c r="K1045" s="33"/>
    </row>
    <row r="1046" spans="1:11" x14ac:dyDescent="0.25">
      <c r="A1046" s="33"/>
      <c r="B1046" s="33"/>
      <c r="E1046"/>
      <c r="H1046" s="33"/>
      <c r="I1046" s="33"/>
      <c r="J1046" s="33"/>
      <c r="K1046" s="33"/>
    </row>
    <row r="1047" spans="1:11" x14ac:dyDescent="0.25">
      <c r="A1047" s="33"/>
      <c r="B1047" s="33"/>
      <c r="E1047"/>
      <c r="H1047" s="33"/>
      <c r="I1047" s="33"/>
      <c r="J1047" s="33"/>
      <c r="K1047" s="33"/>
    </row>
    <row r="1048" spans="1:11" x14ac:dyDescent="0.25">
      <c r="A1048" s="33"/>
      <c r="B1048" s="33"/>
      <c r="E1048"/>
      <c r="H1048" s="33"/>
      <c r="I1048" s="33"/>
      <c r="J1048" s="33"/>
      <c r="K1048" s="33"/>
    </row>
    <row r="1049" spans="1:11" x14ac:dyDescent="0.25">
      <c r="A1049" s="33"/>
      <c r="B1049" s="33"/>
      <c r="E1049"/>
      <c r="H1049" s="33"/>
      <c r="I1049" s="33"/>
      <c r="J1049" s="33"/>
      <c r="K1049" s="33"/>
    </row>
    <row r="1050" spans="1:11" x14ac:dyDescent="0.25">
      <c r="A1050" s="33"/>
      <c r="B1050" s="33"/>
      <c r="E1050"/>
      <c r="H1050" s="33"/>
      <c r="I1050" s="33"/>
      <c r="J1050" s="33"/>
      <c r="K1050" s="33"/>
    </row>
    <row r="1051" spans="1:11" x14ac:dyDescent="0.25">
      <c r="A1051" s="33"/>
      <c r="B1051" s="33"/>
      <c r="E1051"/>
      <c r="H1051" s="33"/>
      <c r="I1051" s="33"/>
      <c r="J1051" s="33"/>
      <c r="K1051" s="33"/>
    </row>
    <row r="1052" spans="1:11" x14ac:dyDescent="0.25">
      <c r="A1052" s="33"/>
      <c r="B1052" s="33"/>
      <c r="E1052"/>
      <c r="H1052" s="33"/>
      <c r="I1052" s="33"/>
      <c r="J1052" s="33"/>
      <c r="K1052" s="33"/>
    </row>
    <row r="1053" spans="1:11" x14ac:dyDescent="0.25">
      <c r="A1053" s="33"/>
      <c r="B1053" s="33"/>
      <c r="E1053"/>
      <c r="H1053" s="33"/>
      <c r="I1053" s="33"/>
      <c r="J1053" s="33"/>
      <c r="K1053" s="33"/>
    </row>
    <row r="1054" spans="1:11" x14ac:dyDescent="0.25">
      <c r="A1054" s="33"/>
      <c r="B1054" s="33"/>
      <c r="E1054"/>
      <c r="H1054" s="33"/>
      <c r="I1054" s="33"/>
      <c r="J1054" s="33"/>
      <c r="K1054" s="33"/>
    </row>
    <row r="1055" spans="1:11" x14ac:dyDescent="0.25">
      <c r="A1055" s="33"/>
      <c r="B1055" s="33"/>
      <c r="E1055"/>
      <c r="H1055" s="33"/>
      <c r="I1055" s="33"/>
      <c r="J1055" s="33"/>
      <c r="K1055" s="33"/>
    </row>
    <row r="1056" spans="1:11" x14ac:dyDescent="0.25">
      <c r="A1056" s="33"/>
      <c r="B1056" s="33"/>
      <c r="E1056"/>
      <c r="H1056" s="33"/>
      <c r="I1056" s="33"/>
      <c r="J1056" s="33"/>
      <c r="K1056" s="33"/>
    </row>
    <row r="1057" spans="1:11" x14ac:dyDescent="0.25">
      <c r="A1057" s="33"/>
      <c r="B1057" s="33"/>
      <c r="E1057"/>
      <c r="H1057" s="33"/>
      <c r="I1057" s="33"/>
      <c r="J1057" s="33"/>
      <c r="K1057" s="33"/>
    </row>
    <row r="1058" spans="1:11" x14ac:dyDescent="0.25">
      <c r="A1058" s="33"/>
      <c r="B1058" s="33"/>
      <c r="E1058"/>
      <c r="H1058" s="33"/>
      <c r="I1058" s="33"/>
      <c r="J1058" s="33"/>
      <c r="K1058" s="33"/>
    </row>
    <row r="1059" spans="1:11" x14ac:dyDescent="0.25">
      <c r="A1059" s="33"/>
      <c r="B1059" s="33"/>
      <c r="E1059"/>
      <c r="H1059" s="33"/>
      <c r="I1059" s="33"/>
      <c r="J1059" s="33"/>
      <c r="K1059" s="33"/>
    </row>
    <row r="1060" spans="1:11" x14ac:dyDescent="0.25">
      <c r="A1060" s="33"/>
      <c r="B1060" s="33"/>
      <c r="E1060"/>
      <c r="H1060" s="33"/>
      <c r="I1060" s="33"/>
      <c r="J1060" s="33"/>
      <c r="K1060" s="33"/>
    </row>
    <row r="1061" spans="1:11" x14ac:dyDescent="0.25">
      <c r="A1061" s="33"/>
      <c r="B1061" s="33"/>
      <c r="E1061"/>
      <c r="H1061" s="33"/>
      <c r="I1061" s="33"/>
      <c r="J1061" s="33"/>
      <c r="K1061" s="33"/>
    </row>
    <row r="1062" spans="1:11" x14ac:dyDescent="0.25">
      <c r="A1062" s="33"/>
      <c r="B1062" s="33"/>
      <c r="E1062"/>
      <c r="H1062" s="33"/>
      <c r="I1062" s="33"/>
      <c r="J1062" s="33"/>
      <c r="K1062" s="33"/>
    </row>
    <row r="1063" spans="1:11" x14ac:dyDescent="0.25">
      <c r="A1063" s="33"/>
      <c r="B1063" s="33"/>
      <c r="E1063"/>
      <c r="H1063" s="33"/>
      <c r="I1063" s="33"/>
      <c r="J1063" s="33"/>
      <c r="K1063" s="33"/>
    </row>
    <row r="1064" spans="1:11" x14ac:dyDescent="0.25">
      <c r="A1064" s="33"/>
      <c r="B1064" s="33"/>
      <c r="E1064"/>
      <c r="H1064" s="33"/>
      <c r="I1064" s="33"/>
      <c r="J1064" s="33"/>
      <c r="K1064" s="33"/>
    </row>
    <row r="1065" spans="1:11" x14ac:dyDescent="0.25">
      <c r="A1065" s="33"/>
      <c r="B1065" s="33"/>
      <c r="E1065"/>
      <c r="H1065" s="33"/>
      <c r="I1065" s="33"/>
      <c r="J1065" s="33"/>
      <c r="K1065" s="33"/>
    </row>
    <row r="1066" spans="1:11" x14ac:dyDescent="0.25">
      <c r="A1066" s="33"/>
      <c r="B1066" s="33"/>
      <c r="E1066"/>
      <c r="H1066" s="33"/>
      <c r="I1066" s="33"/>
      <c r="J1066" s="33"/>
      <c r="K1066" s="33"/>
    </row>
    <row r="1067" spans="1:11" x14ac:dyDescent="0.25">
      <c r="A1067" s="33"/>
      <c r="B1067" s="33"/>
      <c r="E1067"/>
      <c r="H1067" s="33"/>
      <c r="I1067" s="33"/>
      <c r="J1067" s="33"/>
      <c r="K1067" s="33"/>
    </row>
    <row r="1068" spans="1:11" x14ac:dyDescent="0.25">
      <c r="A1068" s="33"/>
      <c r="B1068" s="33"/>
      <c r="E1068"/>
      <c r="H1068" s="33"/>
      <c r="I1068" s="33"/>
      <c r="J1068" s="33"/>
      <c r="K1068" s="33"/>
    </row>
    <row r="1069" spans="1:11" x14ac:dyDescent="0.25">
      <c r="A1069" s="33"/>
      <c r="B1069" s="33"/>
      <c r="E1069"/>
      <c r="H1069" s="33"/>
      <c r="I1069" s="33"/>
      <c r="J1069" s="33"/>
      <c r="K1069" s="33"/>
    </row>
    <row r="1070" spans="1:11" x14ac:dyDescent="0.25">
      <c r="A1070" s="33"/>
      <c r="B1070" s="33"/>
      <c r="E1070"/>
      <c r="H1070" s="33"/>
      <c r="I1070" s="33"/>
      <c r="J1070" s="33"/>
      <c r="K1070" s="33"/>
    </row>
    <row r="1071" spans="1:11" x14ac:dyDescent="0.25">
      <c r="A1071" s="33"/>
      <c r="B1071" s="33"/>
      <c r="E1071"/>
      <c r="H1071" s="33"/>
      <c r="I1071" s="33"/>
      <c r="J1071" s="33"/>
      <c r="K1071" s="33"/>
    </row>
    <row r="1072" spans="1:11" x14ac:dyDescent="0.25">
      <c r="A1072" s="33"/>
      <c r="B1072" s="33"/>
      <c r="E1072"/>
      <c r="H1072" s="33"/>
      <c r="I1072" s="33"/>
      <c r="J1072" s="33"/>
      <c r="K1072" s="33"/>
    </row>
    <row r="1073" spans="1:11" x14ac:dyDescent="0.25">
      <c r="A1073" s="33"/>
      <c r="B1073" s="33"/>
      <c r="E1073"/>
      <c r="H1073" s="33"/>
      <c r="I1073" s="33"/>
      <c r="J1073" s="33"/>
      <c r="K1073" s="33"/>
    </row>
    <row r="1074" spans="1:11" x14ac:dyDescent="0.25">
      <c r="A1074" s="33"/>
      <c r="B1074" s="33"/>
      <c r="E1074"/>
      <c r="H1074" s="33"/>
      <c r="I1074" s="33"/>
      <c r="J1074" s="33"/>
      <c r="K1074" s="33"/>
    </row>
    <row r="1075" spans="1:11" x14ac:dyDescent="0.25">
      <c r="A1075" s="33"/>
      <c r="B1075" s="33"/>
      <c r="E1075"/>
      <c r="H1075" s="33"/>
      <c r="I1075" s="33"/>
      <c r="J1075" s="33"/>
      <c r="K1075" s="33"/>
    </row>
    <row r="1076" spans="1:11" x14ac:dyDescent="0.25">
      <c r="A1076" s="33"/>
      <c r="B1076" s="33"/>
      <c r="E1076"/>
      <c r="H1076" s="33"/>
      <c r="I1076" s="33"/>
      <c r="J1076" s="33"/>
      <c r="K1076" s="33"/>
    </row>
    <row r="1077" spans="1:11" x14ac:dyDescent="0.25">
      <c r="A1077" s="33"/>
      <c r="B1077" s="33"/>
      <c r="E1077"/>
      <c r="H1077" s="33"/>
      <c r="I1077" s="33"/>
      <c r="J1077" s="33"/>
      <c r="K1077" s="33"/>
    </row>
    <row r="1078" spans="1:11" x14ac:dyDescent="0.25">
      <c r="A1078" s="33"/>
      <c r="B1078" s="33"/>
      <c r="E1078"/>
      <c r="H1078" s="33"/>
      <c r="I1078" s="33"/>
      <c r="J1078" s="33"/>
      <c r="K1078" s="33"/>
    </row>
    <row r="1079" spans="1:11" x14ac:dyDescent="0.25">
      <c r="A1079" s="33"/>
      <c r="B1079" s="33"/>
      <c r="E1079"/>
      <c r="H1079" s="33"/>
      <c r="I1079" s="33"/>
      <c r="J1079" s="33"/>
      <c r="K1079" s="33"/>
    </row>
    <row r="1080" spans="1:11" x14ac:dyDescent="0.25">
      <c r="A1080" s="33"/>
      <c r="B1080" s="33"/>
      <c r="E1080"/>
      <c r="H1080" s="33"/>
      <c r="I1080" s="33"/>
      <c r="J1080" s="33"/>
      <c r="K1080" s="33"/>
    </row>
    <row r="1081" spans="1:11" x14ac:dyDescent="0.25">
      <c r="A1081" s="33"/>
      <c r="B1081" s="33"/>
      <c r="E1081"/>
      <c r="H1081" s="33"/>
      <c r="I1081" s="33"/>
      <c r="J1081" s="33"/>
      <c r="K1081" s="33"/>
    </row>
    <row r="1082" spans="1:11" x14ac:dyDescent="0.25">
      <c r="A1082" s="33"/>
      <c r="B1082" s="33"/>
      <c r="E1082"/>
      <c r="H1082" s="33"/>
      <c r="I1082" s="33"/>
      <c r="J1082" s="33"/>
      <c r="K1082" s="33"/>
    </row>
    <row r="1083" spans="1:11" x14ac:dyDescent="0.25">
      <c r="A1083" s="33"/>
      <c r="B1083" s="33"/>
      <c r="E1083"/>
      <c r="H1083" s="33"/>
      <c r="I1083" s="33"/>
      <c r="J1083" s="33"/>
      <c r="K1083" s="33"/>
    </row>
    <row r="1084" spans="1:11" x14ac:dyDescent="0.25">
      <c r="A1084" s="33"/>
      <c r="B1084" s="33"/>
      <c r="E1084"/>
      <c r="H1084" s="33"/>
      <c r="I1084" s="33"/>
      <c r="J1084" s="33"/>
      <c r="K1084" s="33"/>
    </row>
    <row r="1085" spans="1:11" x14ac:dyDescent="0.25">
      <c r="A1085" s="33"/>
      <c r="B1085" s="33"/>
      <c r="E1085"/>
      <c r="H1085" s="33"/>
      <c r="I1085" s="33"/>
      <c r="J1085" s="33"/>
      <c r="K1085" s="33"/>
    </row>
    <row r="1086" spans="1:11" x14ac:dyDescent="0.25">
      <c r="A1086" s="33"/>
      <c r="B1086" s="33"/>
      <c r="E1086"/>
      <c r="H1086" s="33"/>
      <c r="I1086" s="33"/>
      <c r="J1086" s="33"/>
      <c r="K1086" s="33"/>
    </row>
    <row r="1087" spans="1:11" x14ac:dyDescent="0.25">
      <c r="A1087" s="33"/>
      <c r="B1087" s="33"/>
      <c r="E1087"/>
      <c r="H1087" s="33"/>
      <c r="I1087" s="33"/>
      <c r="J1087" s="33"/>
      <c r="K1087" s="33"/>
    </row>
    <row r="1088" spans="1:11" x14ac:dyDescent="0.25">
      <c r="A1088" s="33"/>
      <c r="B1088" s="33"/>
      <c r="E1088"/>
      <c r="H1088" s="33"/>
      <c r="I1088" s="33"/>
      <c r="J1088" s="33"/>
      <c r="K1088" s="33"/>
    </row>
    <row r="1089" spans="1:11" x14ac:dyDescent="0.25">
      <c r="A1089" s="33"/>
      <c r="B1089" s="33"/>
      <c r="E1089"/>
      <c r="H1089" s="33"/>
      <c r="I1089" s="33"/>
      <c r="J1089" s="33"/>
      <c r="K1089" s="33"/>
    </row>
    <row r="1090" spans="1:11" x14ac:dyDescent="0.25">
      <c r="A1090" s="33"/>
      <c r="B1090" s="33"/>
      <c r="E1090"/>
      <c r="H1090" s="33"/>
      <c r="I1090" s="33"/>
      <c r="J1090" s="33"/>
      <c r="K1090" s="33"/>
    </row>
    <row r="1091" spans="1:11" x14ac:dyDescent="0.25">
      <c r="A1091" s="33"/>
      <c r="B1091" s="33"/>
      <c r="E1091"/>
      <c r="H1091" s="33"/>
      <c r="I1091" s="33"/>
      <c r="J1091" s="33"/>
      <c r="K1091" s="33"/>
    </row>
    <row r="1092" spans="1:11" x14ac:dyDescent="0.25">
      <c r="A1092" s="33"/>
      <c r="B1092" s="33"/>
      <c r="E1092"/>
      <c r="H1092" s="33"/>
      <c r="I1092" s="33"/>
      <c r="J1092" s="33"/>
      <c r="K1092" s="33"/>
    </row>
    <row r="1093" spans="1:11" x14ac:dyDescent="0.25">
      <c r="A1093" s="33"/>
      <c r="B1093" s="33"/>
      <c r="E1093"/>
      <c r="H1093" s="33"/>
      <c r="I1093" s="33"/>
      <c r="J1093" s="33"/>
      <c r="K1093" s="33"/>
    </row>
    <row r="1094" spans="1:11" x14ac:dyDescent="0.25">
      <c r="A1094" s="33"/>
      <c r="B1094" s="33"/>
      <c r="E1094"/>
      <c r="H1094" s="33"/>
      <c r="I1094" s="33"/>
      <c r="J1094" s="33"/>
      <c r="K1094" s="33"/>
    </row>
    <row r="1095" spans="1:11" x14ac:dyDescent="0.25">
      <c r="A1095" s="33"/>
      <c r="B1095" s="33"/>
      <c r="E1095"/>
      <c r="H1095" s="33"/>
      <c r="I1095" s="33"/>
      <c r="J1095" s="33"/>
      <c r="K1095" s="33"/>
    </row>
    <row r="1096" spans="1:11" x14ac:dyDescent="0.25">
      <c r="A1096" s="33"/>
      <c r="B1096" s="33"/>
      <c r="E1096"/>
      <c r="H1096" s="33"/>
      <c r="I1096" s="33"/>
      <c r="J1096" s="33"/>
      <c r="K1096" s="33"/>
    </row>
    <row r="1097" spans="1:11" x14ac:dyDescent="0.25">
      <c r="A1097" s="33"/>
      <c r="B1097" s="33"/>
      <c r="E1097"/>
      <c r="H1097" s="33"/>
      <c r="I1097" s="33"/>
      <c r="J1097" s="33"/>
      <c r="K1097" s="33"/>
    </row>
    <row r="1098" spans="1:11" x14ac:dyDescent="0.25">
      <c r="A1098" s="33"/>
      <c r="B1098" s="33"/>
      <c r="E1098"/>
      <c r="H1098" s="33"/>
      <c r="I1098" s="33"/>
      <c r="J1098" s="33"/>
      <c r="K1098" s="33"/>
    </row>
    <row r="1099" spans="1:11" x14ac:dyDescent="0.25">
      <c r="A1099" s="33"/>
      <c r="B1099" s="33"/>
      <c r="E1099"/>
      <c r="H1099" s="33"/>
      <c r="I1099" s="33"/>
      <c r="J1099" s="33"/>
      <c r="K1099" s="33"/>
    </row>
    <row r="1100" spans="1:11" x14ac:dyDescent="0.25">
      <c r="A1100" s="33"/>
      <c r="B1100" s="33"/>
      <c r="E1100"/>
      <c r="H1100" s="33"/>
      <c r="I1100" s="33"/>
      <c r="J1100" s="33"/>
      <c r="K1100" s="33"/>
    </row>
    <row r="1101" spans="1:11" x14ac:dyDescent="0.25">
      <c r="A1101" s="33"/>
      <c r="B1101" s="33"/>
      <c r="E1101"/>
      <c r="H1101" s="33"/>
      <c r="I1101" s="33"/>
      <c r="J1101" s="33"/>
      <c r="K1101" s="33"/>
    </row>
    <row r="1102" spans="1:11" x14ac:dyDescent="0.25">
      <c r="A1102" s="33"/>
      <c r="B1102" s="33"/>
      <c r="E1102"/>
      <c r="H1102" s="33"/>
      <c r="I1102" s="33"/>
      <c r="J1102" s="33"/>
      <c r="K1102" s="33"/>
    </row>
    <row r="1103" spans="1:11" x14ac:dyDescent="0.25">
      <c r="A1103" s="33"/>
      <c r="B1103" s="33"/>
      <c r="E1103"/>
      <c r="H1103" s="33"/>
      <c r="I1103" s="33"/>
      <c r="J1103" s="33"/>
      <c r="K1103" s="33"/>
    </row>
    <row r="1104" spans="1:11" x14ac:dyDescent="0.25">
      <c r="A1104" s="33"/>
      <c r="B1104" s="33"/>
      <c r="E1104"/>
      <c r="H1104" s="33"/>
      <c r="I1104" s="33"/>
      <c r="J1104" s="33"/>
      <c r="K1104" s="33"/>
    </row>
    <row r="1105" spans="1:11" x14ac:dyDescent="0.25">
      <c r="A1105" s="33"/>
      <c r="B1105" s="33"/>
      <c r="E1105"/>
      <c r="H1105" s="33"/>
      <c r="I1105" s="33"/>
      <c r="J1105" s="33"/>
      <c r="K1105" s="33"/>
    </row>
    <row r="1106" spans="1:11" x14ac:dyDescent="0.25">
      <c r="A1106" s="33"/>
      <c r="B1106" s="33"/>
      <c r="E1106"/>
      <c r="H1106" s="33"/>
      <c r="I1106" s="33"/>
      <c r="J1106" s="33"/>
      <c r="K1106" s="33"/>
    </row>
    <row r="1107" spans="1:11" x14ac:dyDescent="0.25">
      <c r="A1107" s="33"/>
      <c r="B1107" s="33"/>
      <c r="E1107"/>
      <c r="H1107" s="33"/>
      <c r="I1107" s="33"/>
      <c r="J1107" s="33"/>
      <c r="K1107" s="33"/>
    </row>
    <row r="1108" spans="1:11" x14ac:dyDescent="0.25">
      <c r="A1108" s="33"/>
      <c r="B1108" s="33"/>
      <c r="E1108"/>
      <c r="H1108" s="33"/>
      <c r="I1108" s="33"/>
      <c r="J1108" s="33"/>
      <c r="K1108" s="33"/>
    </row>
    <row r="1109" spans="1:11" x14ac:dyDescent="0.25">
      <c r="A1109" s="33"/>
      <c r="B1109" s="33"/>
      <c r="E1109"/>
      <c r="H1109" s="33"/>
      <c r="I1109" s="33"/>
      <c r="J1109" s="33"/>
      <c r="K1109" s="33"/>
    </row>
    <row r="1110" spans="1:11" x14ac:dyDescent="0.25">
      <c r="A1110" s="33"/>
      <c r="B1110" s="33"/>
      <c r="E1110"/>
      <c r="H1110" s="33"/>
      <c r="I1110" s="33"/>
      <c r="J1110" s="33"/>
      <c r="K1110" s="33"/>
    </row>
    <row r="1111" spans="1:11" x14ac:dyDescent="0.25">
      <c r="A1111" s="33"/>
      <c r="B1111" s="33"/>
      <c r="E1111"/>
      <c r="H1111" s="33"/>
      <c r="I1111" s="33"/>
      <c r="J1111" s="33"/>
      <c r="K1111" s="33"/>
    </row>
    <row r="1112" spans="1:11" x14ac:dyDescent="0.25">
      <c r="A1112" s="33"/>
      <c r="B1112" s="33"/>
      <c r="E1112"/>
      <c r="H1112" s="33"/>
      <c r="I1112" s="33"/>
      <c r="J1112" s="33"/>
      <c r="K1112" s="33"/>
    </row>
    <row r="1113" spans="1:11" x14ac:dyDescent="0.25">
      <c r="A1113" s="33"/>
      <c r="B1113" s="33"/>
      <c r="E1113"/>
      <c r="H1113" s="33"/>
      <c r="I1113" s="33"/>
      <c r="J1113" s="33"/>
      <c r="K1113" s="33"/>
    </row>
    <row r="1114" spans="1:11" x14ac:dyDescent="0.25">
      <c r="A1114" s="33"/>
      <c r="B1114" s="33"/>
      <c r="E1114"/>
      <c r="H1114" s="33"/>
      <c r="I1114" s="33"/>
      <c r="J1114" s="33"/>
      <c r="K1114" s="33"/>
    </row>
    <row r="1115" spans="1:11" x14ac:dyDescent="0.25">
      <c r="A1115" s="33"/>
      <c r="B1115" s="33"/>
      <c r="E1115"/>
      <c r="H1115" s="33"/>
      <c r="I1115" s="33"/>
      <c r="J1115" s="33"/>
      <c r="K1115" s="33"/>
    </row>
    <row r="1116" spans="1:11" x14ac:dyDescent="0.25">
      <c r="A1116" s="33"/>
      <c r="B1116" s="33"/>
      <c r="E1116"/>
      <c r="H1116" s="33"/>
      <c r="I1116" s="33"/>
      <c r="J1116" s="33"/>
      <c r="K1116" s="33"/>
    </row>
    <row r="1117" spans="1:11" x14ac:dyDescent="0.25">
      <c r="A1117" s="33"/>
      <c r="B1117" s="33"/>
      <c r="E1117"/>
      <c r="H1117" s="33"/>
      <c r="I1117" s="33"/>
      <c r="J1117" s="33"/>
      <c r="K1117" s="33"/>
    </row>
    <row r="1118" spans="1:11" x14ac:dyDescent="0.25">
      <c r="A1118" s="33"/>
      <c r="B1118" s="33"/>
      <c r="E1118"/>
      <c r="H1118" s="33"/>
      <c r="I1118" s="33"/>
      <c r="J1118" s="33"/>
      <c r="K1118" s="33"/>
    </row>
    <row r="1119" spans="1:11" x14ac:dyDescent="0.25">
      <c r="A1119" s="33"/>
      <c r="B1119" s="33"/>
      <c r="E1119"/>
      <c r="H1119" s="33"/>
      <c r="I1119" s="33"/>
      <c r="J1119" s="33"/>
      <c r="K1119" s="33"/>
    </row>
    <row r="1120" spans="1:11" x14ac:dyDescent="0.25">
      <c r="A1120" s="33"/>
      <c r="B1120" s="33"/>
      <c r="E1120"/>
      <c r="H1120" s="33"/>
      <c r="I1120" s="33"/>
      <c r="J1120" s="33"/>
      <c r="K1120" s="33"/>
    </row>
    <row r="1121" spans="1:11" x14ac:dyDescent="0.25">
      <c r="A1121" s="33"/>
      <c r="B1121" s="33"/>
      <c r="E1121"/>
      <c r="H1121" s="33"/>
      <c r="I1121" s="33"/>
      <c r="J1121" s="33"/>
      <c r="K1121" s="33"/>
    </row>
    <row r="1122" spans="1:11" x14ac:dyDescent="0.25">
      <c r="A1122" s="33"/>
      <c r="B1122" s="33"/>
      <c r="E1122"/>
      <c r="H1122" s="33"/>
      <c r="I1122" s="33"/>
      <c r="J1122" s="33"/>
      <c r="K1122" s="33"/>
    </row>
    <row r="1123" spans="1:11" x14ac:dyDescent="0.25">
      <c r="A1123" s="33"/>
      <c r="B1123" s="33"/>
      <c r="E1123"/>
      <c r="H1123" s="33"/>
      <c r="I1123" s="33"/>
      <c r="J1123" s="33"/>
      <c r="K1123" s="33"/>
    </row>
    <row r="1124" spans="1:11" x14ac:dyDescent="0.25">
      <c r="A1124" s="33"/>
      <c r="B1124" s="33"/>
      <c r="E1124"/>
      <c r="H1124" s="33"/>
      <c r="I1124" s="33"/>
      <c r="J1124" s="33"/>
      <c r="K1124" s="33"/>
    </row>
    <row r="1125" spans="1:11" x14ac:dyDescent="0.25">
      <c r="A1125" s="33"/>
      <c r="B1125" s="33"/>
      <c r="E1125"/>
      <c r="H1125" s="33"/>
      <c r="I1125" s="33"/>
      <c r="J1125" s="33"/>
      <c r="K1125" s="33"/>
    </row>
    <row r="1126" spans="1:11" x14ac:dyDescent="0.25">
      <c r="A1126" s="33"/>
      <c r="B1126" s="33"/>
      <c r="E1126"/>
      <c r="H1126" s="33"/>
      <c r="I1126" s="33"/>
      <c r="J1126" s="33"/>
      <c r="K1126" s="33"/>
    </row>
    <row r="1127" spans="1:11" x14ac:dyDescent="0.25">
      <c r="A1127" s="33"/>
      <c r="B1127" s="33"/>
      <c r="E1127"/>
      <c r="H1127" s="33"/>
      <c r="I1127" s="33"/>
      <c r="J1127" s="33"/>
      <c r="K1127" s="33"/>
    </row>
    <row r="1128" spans="1:11" x14ac:dyDescent="0.25">
      <c r="A1128" s="33"/>
      <c r="B1128" s="33"/>
      <c r="E1128"/>
      <c r="H1128" s="33"/>
      <c r="I1128" s="33"/>
      <c r="J1128" s="33"/>
      <c r="K1128" s="33"/>
    </row>
    <row r="1129" spans="1:11" x14ac:dyDescent="0.25">
      <c r="A1129" s="33"/>
      <c r="B1129" s="33"/>
      <c r="E1129"/>
      <c r="H1129" s="33"/>
      <c r="I1129" s="33"/>
      <c r="J1129" s="33"/>
      <c r="K1129" s="33"/>
    </row>
    <row r="1130" spans="1:11" x14ac:dyDescent="0.25">
      <c r="A1130" s="33"/>
      <c r="B1130" s="33"/>
      <c r="E1130"/>
      <c r="H1130" s="33"/>
      <c r="I1130" s="33"/>
      <c r="J1130" s="33"/>
      <c r="K1130" s="33"/>
    </row>
    <row r="1131" spans="1:11" x14ac:dyDescent="0.25">
      <c r="A1131" s="33"/>
      <c r="B1131" s="33"/>
      <c r="E1131"/>
      <c r="H1131" s="33"/>
      <c r="I1131" s="33"/>
      <c r="J1131" s="33"/>
      <c r="K1131" s="33"/>
    </row>
    <row r="1132" spans="1:11" x14ac:dyDescent="0.25">
      <c r="A1132" s="33"/>
      <c r="B1132" s="33"/>
      <c r="E1132"/>
      <c r="H1132" s="33"/>
      <c r="I1132" s="33"/>
      <c r="J1132" s="33"/>
      <c r="K1132" s="33"/>
    </row>
    <row r="1133" spans="1:11" x14ac:dyDescent="0.25">
      <c r="A1133" s="33"/>
      <c r="B1133" s="33"/>
      <c r="E1133"/>
      <c r="H1133" s="33"/>
      <c r="I1133" s="33"/>
      <c r="J1133" s="33"/>
      <c r="K1133" s="33"/>
    </row>
    <row r="1134" spans="1:11" x14ac:dyDescent="0.25">
      <c r="A1134" s="33"/>
      <c r="B1134" s="33"/>
      <c r="E1134"/>
      <c r="H1134" s="33"/>
      <c r="I1134" s="33"/>
      <c r="J1134" s="33"/>
      <c r="K1134" s="33"/>
    </row>
    <row r="1135" spans="1:11" x14ac:dyDescent="0.25">
      <c r="A1135" s="33"/>
      <c r="B1135" s="33"/>
      <c r="E1135"/>
      <c r="H1135" s="33"/>
      <c r="I1135" s="33"/>
      <c r="J1135" s="33"/>
      <c r="K1135" s="33"/>
    </row>
    <row r="1136" spans="1:11" x14ac:dyDescent="0.25">
      <c r="A1136" s="33"/>
      <c r="B1136" s="33"/>
      <c r="E1136"/>
      <c r="H1136" s="33"/>
      <c r="I1136" s="33"/>
      <c r="J1136" s="33"/>
      <c r="K1136" s="33"/>
    </row>
    <row r="1137" spans="1:11" x14ac:dyDescent="0.25">
      <c r="A1137" s="33"/>
      <c r="B1137" s="33"/>
      <c r="E1137"/>
      <c r="H1137" s="33"/>
      <c r="I1137" s="33"/>
      <c r="J1137" s="33"/>
      <c r="K1137" s="33"/>
    </row>
    <row r="1138" spans="1:11" x14ac:dyDescent="0.25">
      <c r="A1138" s="33"/>
      <c r="B1138" s="33"/>
      <c r="E1138"/>
      <c r="H1138" s="33"/>
      <c r="I1138" s="33"/>
      <c r="J1138" s="33"/>
      <c r="K1138" s="33"/>
    </row>
    <row r="1139" spans="1:11" x14ac:dyDescent="0.25">
      <c r="A1139" s="33"/>
      <c r="B1139" s="33"/>
      <c r="E1139"/>
      <c r="H1139" s="33"/>
      <c r="I1139" s="33"/>
      <c r="J1139" s="33"/>
      <c r="K1139" s="33"/>
    </row>
    <row r="1140" spans="1:11" x14ac:dyDescent="0.25">
      <c r="A1140" s="33"/>
      <c r="B1140" s="33"/>
      <c r="E1140"/>
      <c r="H1140" s="33"/>
      <c r="I1140" s="33"/>
      <c r="J1140" s="33"/>
      <c r="K1140" s="33"/>
    </row>
    <row r="1141" spans="1:11" x14ac:dyDescent="0.25">
      <c r="A1141" s="33"/>
      <c r="B1141" s="33"/>
      <c r="E1141"/>
      <c r="H1141" s="33"/>
      <c r="I1141" s="33"/>
      <c r="J1141" s="33"/>
      <c r="K1141" s="33"/>
    </row>
    <row r="1142" spans="1:11" x14ac:dyDescent="0.25">
      <c r="A1142" s="33"/>
      <c r="B1142" s="33"/>
      <c r="E1142"/>
      <c r="H1142" s="33"/>
      <c r="I1142" s="33"/>
      <c r="J1142" s="33"/>
      <c r="K1142" s="33"/>
    </row>
    <row r="1143" spans="1:11" x14ac:dyDescent="0.25">
      <c r="A1143" s="33"/>
      <c r="B1143" s="33"/>
      <c r="E1143"/>
      <c r="H1143" s="33"/>
      <c r="I1143" s="33"/>
      <c r="J1143" s="33"/>
      <c r="K1143" s="33"/>
    </row>
    <row r="1144" spans="1:11" x14ac:dyDescent="0.25">
      <c r="A1144" s="33"/>
      <c r="B1144" s="33"/>
      <c r="E1144"/>
      <c r="H1144" s="33"/>
      <c r="I1144" s="33"/>
      <c r="J1144" s="33"/>
      <c r="K1144" s="33"/>
    </row>
    <row r="1145" spans="1:11" x14ac:dyDescent="0.25">
      <c r="A1145" s="33"/>
      <c r="B1145" s="33"/>
      <c r="E1145"/>
      <c r="H1145" s="33"/>
      <c r="I1145" s="33"/>
      <c r="J1145" s="33"/>
      <c r="K1145" s="33"/>
    </row>
    <row r="1146" spans="1:11" x14ac:dyDescent="0.25">
      <c r="A1146" s="33"/>
      <c r="B1146" s="33"/>
      <c r="E1146"/>
      <c r="H1146" s="33"/>
      <c r="I1146" s="33"/>
      <c r="J1146" s="33"/>
      <c r="K1146" s="33"/>
    </row>
    <row r="1147" spans="1:11" x14ac:dyDescent="0.25">
      <c r="A1147" s="33"/>
      <c r="B1147" s="33"/>
      <c r="E1147"/>
      <c r="H1147" s="33"/>
      <c r="I1147" s="33"/>
      <c r="J1147" s="33"/>
      <c r="K1147" s="33"/>
    </row>
    <row r="1148" spans="1:11" x14ac:dyDescent="0.25">
      <c r="A1148" s="33"/>
      <c r="B1148" s="33"/>
      <c r="E1148"/>
      <c r="H1148" s="33"/>
      <c r="I1148" s="33"/>
      <c r="J1148" s="33"/>
      <c r="K1148" s="33"/>
    </row>
    <row r="1149" spans="1:11" x14ac:dyDescent="0.25">
      <c r="A1149" s="33"/>
      <c r="B1149" s="33"/>
      <c r="E1149"/>
      <c r="H1149" s="33"/>
      <c r="I1149" s="33"/>
      <c r="J1149" s="33"/>
      <c r="K1149" s="33"/>
    </row>
    <row r="1150" spans="1:11" x14ac:dyDescent="0.25">
      <c r="A1150" s="33"/>
      <c r="B1150" s="33"/>
      <c r="E1150"/>
      <c r="H1150" s="33"/>
      <c r="I1150" s="33"/>
      <c r="J1150" s="33"/>
      <c r="K1150" s="33"/>
    </row>
    <row r="1151" spans="1:11" x14ac:dyDescent="0.25">
      <c r="A1151" s="33"/>
      <c r="B1151" s="33"/>
      <c r="E1151"/>
      <c r="H1151" s="33"/>
      <c r="I1151" s="33"/>
      <c r="J1151" s="33"/>
      <c r="K1151" s="33"/>
    </row>
    <row r="1152" spans="1:11" x14ac:dyDescent="0.25">
      <c r="A1152" s="33"/>
      <c r="B1152" s="33"/>
      <c r="E1152"/>
      <c r="H1152" s="33"/>
      <c r="I1152" s="33"/>
      <c r="J1152" s="33"/>
      <c r="K1152" s="33"/>
    </row>
    <row r="1153" spans="1:11" x14ac:dyDescent="0.25">
      <c r="A1153" s="33"/>
      <c r="B1153" s="33"/>
      <c r="E1153"/>
      <c r="H1153" s="33"/>
      <c r="I1153" s="33"/>
      <c r="J1153" s="33"/>
      <c r="K1153" s="33"/>
    </row>
    <row r="1154" spans="1:11" x14ac:dyDescent="0.25">
      <c r="A1154" s="33"/>
      <c r="B1154" s="33"/>
      <c r="E1154"/>
      <c r="H1154" s="33"/>
      <c r="I1154" s="33"/>
      <c r="J1154" s="33"/>
      <c r="K1154" s="33"/>
    </row>
    <row r="1155" spans="1:11" x14ac:dyDescent="0.25">
      <c r="A1155" s="33"/>
      <c r="B1155" s="33"/>
      <c r="E1155"/>
      <c r="H1155" s="33"/>
      <c r="I1155" s="33"/>
      <c r="J1155" s="33"/>
      <c r="K1155" s="33"/>
    </row>
    <row r="1156" spans="1:11" x14ac:dyDescent="0.25">
      <c r="A1156" s="33"/>
      <c r="B1156" s="33"/>
      <c r="E1156"/>
      <c r="H1156" s="33"/>
      <c r="I1156" s="33"/>
      <c r="J1156" s="33"/>
      <c r="K1156" s="33"/>
    </row>
    <row r="1157" spans="1:11" x14ac:dyDescent="0.25">
      <c r="A1157" s="33"/>
      <c r="B1157" s="33"/>
      <c r="E1157"/>
      <c r="H1157" s="33"/>
      <c r="I1157" s="33"/>
      <c r="J1157" s="33"/>
      <c r="K1157" s="33"/>
    </row>
    <row r="1158" spans="1:11" x14ac:dyDescent="0.25">
      <c r="A1158" s="33"/>
      <c r="B1158" s="33"/>
      <c r="E1158"/>
      <c r="H1158" s="33"/>
      <c r="I1158" s="33"/>
      <c r="J1158" s="33"/>
      <c r="K1158" s="33"/>
    </row>
    <row r="1159" spans="1:11" x14ac:dyDescent="0.25">
      <c r="A1159" s="33"/>
      <c r="B1159" s="33"/>
      <c r="E1159"/>
      <c r="H1159" s="33"/>
      <c r="I1159" s="33"/>
      <c r="J1159" s="33"/>
      <c r="K1159" s="33"/>
    </row>
    <row r="1160" spans="1:11" x14ac:dyDescent="0.25">
      <c r="A1160" s="33"/>
      <c r="B1160" s="33"/>
      <c r="E1160"/>
      <c r="H1160" s="33"/>
      <c r="I1160" s="33"/>
      <c r="J1160" s="33"/>
      <c r="K1160" s="33"/>
    </row>
    <row r="1161" spans="1:11" x14ac:dyDescent="0.25">
      <c r="A1161" s="33"/>
      <c r="B1161" s="33"/>
      <c r="E1161"/>
      <c r="H1161" s="33"/>
      <c r="I1161" s="33"/>
      <c r="J1161" s="33"/>
      <c r="K1161" s="33"/>
    </row>
    <row r="1162" spans="1:11" x14ac:dyDescent="0.25">
      <c r="A1162" s="33"/>
      <c r="B1162" s="33"/>
      <c r="E1162"/>
      <c r="H1162" s="33"/>
      <c r="I1162" s="33"/>
      <c r="J1162" s="33"/>
      <c r="K1162" s="33"/>
    </row>
    <row r="1163" spans="1:11" x14ac:dyDescent="0.25">
      <c r="A1163" s="33"/>
      <c r="B1163" s="33"/>
      <c r="E1163"/>
      <c r="H1163" s="33"/>
      <c r="I1163" s="33"/>
      <c r="J1163" s="33"/>
      <c r="K1163" s="33"/>
    </row>
    <row r="1164" spans="1:11" x14ac:dyDescent="0.25">
      <c r="A1164" s="33"/>
      <c r="B1164" s="33"/>
      <c r="E1164"/>
      <c r="H1164" s="33"/>
      <c r="I1164" s="33"/>
      <c r="J1164" s="33"/>
      <c r="K1164" s="33"/>
    </row>
    <row r="1165" spans="1:11" x14ac:dyDescent="0.25">
      <c r="A1165" s="33"/>
      <c r="B1165" s="33"/>
      <c r="E1165"/>
      <c r="H1165" s="33"/>
      <c r="I1165" s="33"/>
      <c r="J1165" s="33"/>
      <c r="K1165" s="33"/>
    </row>
    <row r="1166" spans="1:11" x14ac:dyDescent="0.25">
      <c r="A1166" s="33"/>
      <c r="B1166" s="33"/>
      <c r="E1166"/>
      <c r="H1166" s="33"/>
      <c r="I1166" s="33"/>
      <c r="J1166" s="33"/>
      <c r="K1166" s="33"/>
    </row>
    <row r="1167" spans="1:11" x14ac:dyDescent="0.25">
      <c r="A1167" s="33"/>
      <c r="B1167" s="33"/>
      <c r="E1167"/>
      <c r="H1167" s="33"/>
      <c r="I1167" s="33"/>
      <c r="J1167" s="33"/>
      <c r="K1167" s="33"/>
    </row>
    <row r="1168" spans="1:11" x14ac:dyDescent="0.25">
      <c r="A1168" s="33"/>
      <c r="B1168" s="33"/>
      <c r="E1168"/>
      <c r="H1168" s="33"/>
      <c r="I1168" s="33"/>
      <c r="J1168" s="33"/>
      <c r="K1168" s="33"/>
    </row>
    <row r="1169" spans="1:11" x14ac:dyDescent="0.25">
      <c r="A1169" s="33"/>
      <c r="B1169" s="33"/>
      <c r="E1169"/>
      <c r="H1169" s="33"/>
      <c r="I1169" s="33"/>
      <c r="J1169" s="33"/>
      <c r="K1169" s="33"/>
    </row>
    <row r="1170" spans="1:11" x14ac:dyDescent="0.25">
      <c r="A1170" s="33"/>
      <c r="B1170" s="33"/>
      <c r="E1170"/>
      <c r="H1170" s="33"/>
      <c r="I1170" s="33"/>
      <c r="J1170" s="33"/>
      <c r="K1170" s="33"/>
    </row>
    <row r="1171" spans="1:11" x14ac:dyDescent="0.25">
      <c r="A1171" s="33"/>
      <c r="B1171" s="33"/>
      <c r="E1171"/>
      <c r="H1171" s="33"/>
      <c r="I1171" s="33"/>
      <c r="J1171" s="33"/>
      <c r="K1171" s="33"/>
    </row>
    <row r="1172" spans="1:11" x14ac:dyDescent="0.25">
      <c r="A1172" s="33"/>
      <c r="B1172" s="33"/>
      <c r="E1172"/>
      <c r="H1172" s="33"/>
      <c r="I1172" s="33"/>
      <c r="J1172" s="33"/>
      <c r="K1172" s="33"/>
    </row>
    <row r="1173" spans="1:11" x14ac:dyDescent="0.25">
      <c r="A1173" s="33"/>
      <c r="B1173" s="33"/>
      <c r="E1173"/>
      <c r="H1173" s="33"/>
      <c r="I1173" s="33"/>
      <c r="J1173" s="33"/>
      <c r="K1173" s="33"/>
    </row>
    <row r="1174" spans="1:11" x14ac:dyDescent="0.25">
      <c r="A1174" s="33"/>
      <c r="B1174" s="33"/>
      <c r="E1174"/>
      <c r="H1174" s="33"/>
      <c r="I1174" s="33"/>
      <c r="J1174" s="33"/>
      <c r="K1174" s="33"/>
    </row>
    <row r="1175" spans="1:11" x14ac:dyDescent="0.25">
      <c r="A1175" s="33"/>
      <c r="B1175" s="33"/>
      <c r="E1175"/>
      <c r="H1175" s="33"/>
      <c r="I1175" s="33"/>
      <c r="J1175" s="33"/>
      <c r="K1175" s="33"/>
    </row>
    <row r="1176" spans="1:11" x14ac:dyDescent="0.25">
      <c r="A1176" s="33"/>
      <c r="B1176" s="33"/>
      <c r="E1176"/>
      <c r="H1176" s="33"/>
      <c r="I1176" s="33"/>
      <c r="J1176" s="33"/>
      <c r="K1176" s="33"/>
    </row>
    <row r="1177" spans="1:11" x14ac:dyDescent="0.25">
      <c r="A1177" s="33"/>
      <c r="B1177" s="33"/>
      <c r="E1177"/>
      <c r="H1177" s="33"/>
      <c r="I1177" s="33"/>
      <c r="J1177" s="33"/>
      <c r="K1177" s="33"/>
    </row>
    <row r="1178" spans="1:11" x14ac:dyDescent="0.25">
      <c r="A1178" s="33"/>
      <c r="B1178" s="33"/>
      <c r="E1178"/>
      <c r="H1178" s="33"/>
      <c r="I1178" s="33"/>
      <c r="J1178" s="33"/>
      <c r="K1178" s="33"/>
    </row>
    <row r="1179" spans="1:11" x14ac:dyDescent="0.25">
      <c r="A1179" s="33"/>
      <c r="B1179" s="33"/>
      <c r="E1179"/>
      <c r="H1179" s="33"/>
      <c r="I1179" s="33"/>
      <c r="J1179" s="33"/>
      <c r="K1179" s="33"/>
    </row>
    <row r="1180" spans="1:11" x14ac:dyDescent="0.25">
      <c r="A1180" s="33"/>
      <c r="B1180" s="33"/>
      <c r="E1180"/>
      <c r="H1180" s="33"/>
      <c r="I1180" s="33"/>
      <c r="J1180" s="33"/>
      <c r="K1180" s="33"/>
    </row>
    <row r="1181" spans="1:11" x14ac:dyDescent="0.25">
      <c r="A1181" s="33"/>
      <c r="B1181" s="33"/>
      <c r="E1181"/>
      <c r="H1181" s="33"/>
      <c r="I1181" s="33"/>
      <c r="J1181" s="33"/>
      <c r="K1181" s="33"/>
    </row>
    <row r="1182" spans="1:11" x14ac:dyDescent="0.25">
      <c r="A1182" s="33"/>
      <c r="B1182" s="33"/>
      <c r="E1182"/>
      <c r="H1182" s="33"/>
      <c r="I1182" s="33"/>
      <c r="J1182" s="33"/>
      <c r="K1182" s="33"/>
    </row>
    <row r="1183" spans="1:11" x14ac:dyDescent="0.25">
      <c r="A1183" s="33"/>
      <c r="B1183" s="33"/>
      <c r="E1183"/>
      <c r="H1183" s="33"/>
      <c r="I1183" s="33"/>
      <c r="J1183" s="33"/>
      <c r="K1183" s="33"/>
    </row>
    <row r="1184" spans="1:11" x14ac:dyDescent="0.25">
      <c r="A1184" s="33"/>
      <c r="B1184" s="33"/>
      <c r="E1184"/>
      <c r="H1184" s="33"/>
      <c r="I1184" s="33"/>
      <c r="J1184" s="33"/>
      <c r="K1184" s="33"/>
    </row>
    <row r="1185" spans="1:11" x14ac:dyDescent="0.25">
      <c r="A1185" s="33"/>
      <c r="B1185" s="33"/>
      <c r="E1185"/>
      <c r="H1185" s="33"/>
      <c r="I1185" s="33"/>
      <c r="J1185" s="33"/>
      <c r="K1185" s="33"/>
    </row>
    <row r="1186" spans="1:11" x14ac:dyDescent="0.25">
      <c r="A1186" s="33"/>
      <c r="B1186" s="33"/>
      <c r="E1186"/>
      <c r="H1186" s="33"/>
      <c r="I1186" s="33"/>
      <c r="J1186" s="33"/>
      <c r="K1186" s="33"/>
    </row>
    <row r="1187" spans="1:11" x14ac:dyDescent="0.25">
      <c r="A1187" s="33"/>
      <c r="B1187" s="33"/>
      <c r="E1187"/>
      <c r="H1187" s="33"/>
      <c r="I1187" s="33"/>
      <c r="J1187" s="33"/>
      <c r="K1187" s="33"/>
    </row>
    <row r="1188" spans="1:11" x14ac:dyDescent="0.25">
      <c r="A1188" s="33"/>
      <c r="B1188" s="33"/>
      <c r="E1188"/>
      <c r="H1188" s="33"/>
      <c r="I1188" s="33"/>
      <c r="J1188" s="33"/>
      <c r="K1188" s="33"/>
    </row>
    <row r="1189" spans="1:11" x14ac:dyDescent="0.25">
      <c r="A1189" s="33"/>
      <c r="B1189" s="33"/>
      <c r="E1189"/>
      <c r="H1189" s="33"/>
      <c r="I1189" s="33"/>
      <c r="J1189" s="33"/>
      <c r="K1189" s="33"/>
    </row>
    <row r="1190" spans="1:11" x14ac:dyDescent="0.25">
      <c r="A1190" s="33"/>
      <c r="B1190" s="33"/>
      <c r="E1190"/>
      <c r="H1190" s="33"/>
      <c r="I1190" s="33"/>
      <c r="J1190" s="33"/>
      <c r="K1190" s="33"/>
    </row>
    <row r="1191" spans="1:11" x14ac:dyDescent="0.25">
      <c r="A1191" s="33"/>
      <c r="B1191" s="33"/>
      <c r="E1191"/>
      <c r="H1191" s="33"/>
      <c r="I1191" s="33"/>
      <c r="J1191" s="33"/>
      <c r="K1191" s="33"/>
    </row>
    <row r="1192" spans="1:11" x14ac:dyDescent="0.25">
      <c r="A1192" s="33"/>
      <c r="B1192" s="33"/>
      <c r="E1192"/>
      <c r="H1192" s="33"/>
      <c r="I1192" s="33"/>
      <c r="J1192" s="33"/>
      <c r="K1192" s="33"/>
    </row>
    <row r="1193" spans="1:11" x14ac:dyDescent="0.25">
      <c r="A1193" s="33"/>
      <c r="B1193" s="33"/>
      <c r="E1193"/>
      <c r="H1193" s="33"/>
      <c r="I1193" s="33"/>
      <c r="J1193" s="33"/>
      <c r="K1193" s="33"/>
    </row>
    <row r="1194" spans="1:11" x14ac:dyDescent="0.25">
      <c r="A1194" s="33"/>
      <c r="B1194" s="33"/>
      <c r="E1194"/>
      <c r="H1194" s="33"/>
      <c r="I1194" s="33"/>
      <c r="J1194" s="33"/>
      <c r="K1194" s="33"/>
    </row>
    <row r="1195" spans="1:11" x14ac:dyDescent="0.25">
      <c r="A1195" s="33"/>
      <c r="B1195" s="33"/>
      <c r="E1195"/>
      <c r="H1195" s="33"/>
      <c r="I1195" s="33"/>
      <c r="J1195" s="33"/>
      <c r="K1195" s="33"/>
    </row>
    <row r="1196" spans="1:11" x14ac:dyDescent="0.25">
      <c r="A1196" s="33"/>
      <c r="B1196" s="33"/>
      <c r="E1196"/>
      <c r="H1196" s="33"/>
      <c r="I1196" s="33"/>
      <c r="J1196" s="33"/>
      <c r="K1196" s="33"/>
    </row>
    <row r="1197" spans="1:11" x14ac:dyDescent="0.25">
      <c r="A1197" s="33"/>
      <c r="B1197" s="33"/>
      <c r="E1197"/>
      <c r="H1197" s="33"/>
      <c r="I1197" s="33"/>
      <c r="J1197" s="33"/>
      <c r="K1197" s="33"/>
    </row>
    <row r="1198" spans="1:11" x14ac:dyDescent="0.25">
      <c r="A1198" s="33"/>
      <c r="B1198" s="33"/>
      <c r="E1198"/>
      <c r="H1198" s="33"/>
      <c r="I1198" s="33"/>
      <c r="J1198" s="33"/>
      <c r="K1198" s="33"/>
    </row>
    <row r="1199" spans="1:11" x14ac:dyDescent="0.25">
      <c r="A1199" s="33"/>
      <c r="B1199" s="33"/>
      <c r="E1199"/>
      <c r="H1199" s="33"/>
      <c r="I1199" s="33"/>
      <c r="J1199" s="33"/>
      <c r="K1199" s="33"/>
    </row>
    <row r="1200" spans="1:11" x14ac:dyDescent="0.25">
      <c r="A1200" s="33"/>
      <c r="B1200" s="33"/>
      <c r="E1200"/>
      <c r="H1200" s="33"/>
      <c r="I1200" s="33"/>
      <c r="J1200" s="33"/>
      <c r="K1200" s="33"/>
    </row>
    <row r="1201" spans="1:11" x14ac:dyDescent="0.25">
      <c r="A1201" s="33"/>
      <c r="B1201" s="33"/>
      <c r="E1201"/>
      <c r="H1201" s="33"/>
      <c r="I1201" s="33"/>
      <c r="J1201" s="33"/>
      <c r="K1201" s="33"/>
    </row>
    <row r="1202" spans="1:11" x14ac:dyDescent="0.25">
      <c r="A1202" s="33"/>
      <c r="B1202" s="33"/>
      <c r="E1202"/>
      <c r="H1202" s="33"/>
      <c r="I1202" s="33"/>
      <c r="J1202" s="33"/>
      <c r="K1202" s="33"/>
    </row>
    <row r="1203" spans="1:11" x14ac:dyDescent="0.25">
      <c r="A1203" s="33"/>
      <c r="B1203" s="33"/>
      <c r="E1203"/>
      <c r="H1203" s="33"/>
      <c r="I1203" s="33"/>
      <c r="J1203" s="33"/>
      <c r="K1203" s="33"/>
    </row>
    <row r="1204" spans="1:11" x14ac:dyDescent="0.25">
      <c r="A1204" s="33"/>
      <c r="B1204" s="33"/>
      <c r="E1204"/>
      <c r="H1204" s="33"/>
      <c r="I1204" s="33"/>
      <c r="J1204" s="33"/>
      <c r="K1204" s="33"/>
    </row>
    <row r="1205" spans="1:11" x14ac:dyDescent="0.25">
      <c r="A1205" s="33"/>
      <c r="B1205" s="33"/>
      <c r="E1205"/>
      <c r="H1205" s="33"/>
      <c r="I1205" s="33"/>
      <c r="J1205" s="33"/>
      <c r="K1205" s="33"/>
    </row>
    <row r="1206" spans="1:11" x14ac:dyDescent="0.25">
      <c r="A1206" s="33"/>
      <c r="B1206" s="33"/>
      <c r="E1206"/>
      <c r="H1206" s="33"/>
      <c r="I1206" s="33"/>
      <c r="J1206" s="33"/>
      <c r="K1206" s="33"/>
    </row>
    <row r="1207" spans="1:11" x14ac:dyDescent="0.25">
      <c r="A1207" s="33"/>
      <c r="B1207" s="33"/>
      <c r="E1207"/>
      <c r="H1207" s="33"/>
      <c r="I1207" s="33"/>
      <c r="J1207" s="33"/>
      <c r="K1207" s="33"/>
    </row>
    <row r="1208" spans="1:11" x14ac:dyDescent="0.25">
      <c r="A1208" s="33"/>
      <c r="B1208" s="33"/>
      <c r="E1208"/>
      <c r="H1208" s="33"/>
      <c r="I1208" s="33"/>
      <c r="J1208" s="33"/>
      <c r="K1208" s="33"/>
    </row>
    <row r="1209" spans="1:11" x14ac:dyDescent="0.25">
      <c r="A1209" s="33"/>
      <c r="B1209" s="33"/>
      <c r="E1209"/>
      <c r="H1209" s="33"/>
      <c r="I1209" s="33"/>
      <c r="J1209" s="33"/>
      <c r="K1209" s="33"/>
    </row>
    <row r="1210" spans="1:11" x14ac:dyDescent="0.25">
      <c r="A1210" s="33"/>
      <c r="B1210" s="33"/>
      <c r="E1210"/>
      <c r="H1210" s="33"/>
      <c r="I1210" s="33"/>
      <c r="J1210" s="33"/>
      <c r="K1210" s="33"/>
    </row>
    <row r="1211" spans="1:11" x14ac:dyDescent="0.25">
      <c r="A1211" s="33"/>
      <c r="B1211" s="33"/>
      <c r="E1211"/>
      <c r="H1211" s="33"/>
      <c r="I1211" s="33"/>
      <c r="J1211" s="33"/>
      <c r="K1211" s="33"/>
    </row>
    <row r="1212" spans="1:11" x14ac:dyDescent="0.25">
      <c r="A1212" s="33"/>
      <c r="B1212" s="33"/>
      <c r="E1212"/>
      <c r="H1212" s="33"/>
      <c r="I1212" s="33"/>
      <c r="J1212" s="33"/>
      <c r="K1212" s="33"/>
    </row>
    <row r="1213" spans="1:11" x14ac:dyDescent="0.25">
      <c r="A1213" s="33"/>
      <c r="B1213" s="33"/>
      <c r="E1213"/>
      <c r="H1213" s="33"/>
      <c r="I1213" s="33"/>
      <c r="J1213" s="33"/>
      <c r="K1213" s="33"/>
    </row>
    <row r="1214" spans="1:11" x14ac:dyDescent="0.25">
      <c r="A1214" s="33"/>
      <c r="B1214" s="33"/>
      <c r="E1214"/>
      <c r="H1214" s="33"/>
      <c r="I1214" s="33"/>
      <c r="J1214" s="33"/>
      <c r="K1214" s="33"/>
    </row>
    <row r="1215" spans="1:11" x14ac:dyDescent="0.25">
      <c r="A1215" s="33"/>
      <c r="B1215" s="33"/>
      <c r="E1215"/>
      <c r="H1215" s="33"/>
      <c r="I1215" s="33"/>
      <c r="J1215" s="33"/>
      <c r="K1215" s="33"/>
    </row>
    <row r="1216" spans="1:11" x14ac:dyDescent="0.25">
      <c r="A1216" s="33"/>
      <c r="B1216" s="33"/>
      <c r="E1216"/>
      <c r="H1216" s="33"/>
      <c r="I1216" s="33"/>
      <c r="J1216" s="33"/>
      <c r="K1216" s="33"/>
    </row>
    <row r="1217" spans="1:11" x14ac:dyDescent="0.25">
      <c r="A1217" s="33"/>
      <c r="B1217" s="33"/>
      <c r="E1217"/>
      <c r="H1217" s="33"/>
      <c r="I1217" s="33"/>
      <c r="J1217" s="33"/>
      <c r="K1217" s="33"/>
    </row>
    <row r="1218" spans="1:11" x14ac:dyDescent="0.25">
      <c r="A1218" s="33"/>
      <c r="B1218" s="33"/>
      <c r="E1218"/>
      <c r="H1218" s="33"/>
      <c r="I1218" s="33"/>
      <c r="J1218" s="33"/>
      <c r="K1218" s="33"/>
    </row>
    <row r="1219" spans="1:11" x14ac:dyDescent="0.25">
      <c r="A1219" s="33"/>
      <c r="B1219" s="33"/>
      <c r="E1219"/>
      <c r="H1219" s="33"/>
      <c r="I1219" s="33"/>
      <c r="J1219" s="33"/>
      <c r="K1219" s="33"/>
    </row>
    <row r="1220" spans="1:11" x14ac:dyDescent="0.25">
      <c r="A1220" s="33"/>
      <c r="B1220" s="33"/>
      <c r="E1220"/>
      <c r="H1220" s="33"/>
      <c r="I1220" s="33"/>
      <c r="J1220" s="33"/>
      <c r="K1220" s="33"/>
    </row>
    <row r="1221" spans="1:11" x14ac:dyDescent="0.25">
      <c r="A1221" s="33"/>
      <c r="B1221" s="33"/>
      <c r="E1221"/>
      <c r="H1221" s="33"/>
      <c r="I1221" s="33"/>
      <c r="J1221" s="33"/>
      <c r="K1221" s="33"/>
    </row>
    <row r="1222" spans="1:11" x14ac:dyDescent="0.25">
      <c r="A1222" s="33"/>
      <c r="B1222" s="33"/>
      <c r="E1222"/>
      <c r="H1222" s="33"/>
      <c r="I1222" s="33"/>
      <c r="J1222" s="33"/>
      <c r="K1222" s="33"/>
    </row>
    <row r="1223" spans="1:11" x14ac:dyDescent="0.25">
      <c r="A1223" s="33"/>
      <c r="B1223" s="33"/>
      <c r="E1223"/>
      <c r="H1223" s="33"/>
      <c r="I1223" s="33"/>
      <c r="J1223" s="33"/>
      <c r="K1223" s="33"/>
    </row>
    <row r="1224" spans="1:11" x14ac:dyDescent="0.25">
      <c r="A1224" s="33"/>
      <c r="B1224" s="33"/>
      <c r="E1224"/>
      <c r="H1224" s="33"/>
      <c r="I1224" s="33"/>
      <c r="J1224" s="33"/>
      <c r="K1224" s="33"/>
    </row>
    <row r="1225" spans="1:11" x14ac:dyDescent="0.25">
      <c r="A1225" s="33"/>
      <c r="B1225" s="33"/>
      <c r="E1225"/>
      <c r="H1225" s="33"/>
      <c r="I1225" s="33"/>
      <c r="J1225" s="33"/>
      <c r="K1225" s="33"/>
    </row>
    <row r="1226" spans="1:11" x14ac:dyDescent="0.25">
      <c r="A1226" s="33"/>
      <c r="B1226" s="33"/>
      <c r="E1226"/>
      <c r="H1226" s="33"/>
      <c r="I1226" s="33"/>
      <c r="J1226" s="33"/>
      <c r="K1226" s="33"/>
    </row>
    <row r="1227" spans="1:11" x14ac:dyDescent="0.25">
      <c r="A1227" s="33"/>
      <c r="B1227" s="33"/>
      <c r="E1227"/>
      <c r="H1227" s="33"/>
      <c r="I1227" s="33"/>
      <c r="J1227" s="33"/>
      <c r="K1227" s="33"/>
    </row>
    <row r="1228" spans="1:11" x14ac:dyDescent="0.25">
      <c r="A1228" s="33"/>
      <c r="B1228" s="33"/>
      <c r="E1228"/>
      <c r="H1228" s="33"/>
      <c r="I1228" s="33"/>
      <c r="J1228" s="33"/>
      <c r="K1228" s="33"/>
    </row>
    <row r="1229" spans="1:11" x14ac:dyDescent="0.25">
      <c r="A1229" s="33"/>
      <c r="B1229" s="33"/>
      <c r="E1229"/>
      <c r="H1229" s="33"/>
      <c r="I1229" s="33"/>
      <c r="J1229" s="33"/>
      <c r="K1229" s="33"/>
    </row>
    <row r="1230" spans="1:11" x14ac:dyDescent="0.25">
      <c r="A1230" s="33"/>
      <c r="B1230" s="33"/>
      <c r="E1230"/>
      <c r="H1230" s="33"/>
      <c r="I1230" s="33"/>
      <c r="J1230" s="33"/>
      <c r="K1230" s="33"/>
    </row>
    <row r="1231" spans="1:11" x14ac:dyDescent="0.25">
      <c r="A1231" s="33"/>
      <c r="B1231" s="33"/>
      <c r="E1231"/>
      <c r="H1231" s="33"/>
      <c r="I1231" s="33"/>
      <c r="J1231" s="33"/>
      <c r="K1231" s="33"/>
    </row>
    <row r="1232" spans="1:11" x14ac:dyDescent="0.25">
      <c r="A1232" s="33"/>
      <c r="B1232" s="33"/>
      <c r="E1232"/>
      <c r="H1232" s="33"/>
      <c r="I1232" s="33"/>
      <c r="J1232" s="33"/>
      <c r="K1232" s="33"/>
    </row>
    <row r="1233" spans="1:11" x14ac:dyDescent="0.25">
      <c r="A1233" s="33"/>
      <c r="B1233" s="33"/>
      <c r="E1233"/>
      <c r="H1233" s="33"/>
      <c r="I1233" s="33"/>
      <c r="J1233" s="33"/>
      <c r="K1233" s="33"/>
    </row>
    <row r="1234" spans="1:11" x14ac:dyDescent="0.25">
      <c r="A1234" s="33"/>
      <c r="B1234" s="33"/>
      <c r="E1234"/>
      <c r="H1234" s="33"/>
      <c r="I1234" s="33"/>
      <c r="J1234" s="33"/>
      <c r="K1234" s="33"/>
    </row>
    <row r="1235" spans="1:11" x14ac:dyDescent="0.25">
      <c r="A1235" s="33"/>
      <c r="B1235" s="33"/>
      <c r="E1235"/>
      <c r="H1235" s="33"/>
      <c r="I1235" s="33"/>
      <c r="J1235" s="33"/>
      <c r="K1235" s="33"/>
    </row>
    <row r="1236" spans="1:11" x14ac:dyDescent="0.25">
      <c r="A1236" s="33"/>
      <c r="B1236" s="33"/>
      <c r="E1236"/>
      <c r="H1236" s="33"/>
      <c r="I1236" s="33"/>
      <c r="J1236" s="33"/>
      <c r="K1236" s="33"/>
    </row>
    <row r="1237" spans="1:11" x14ac:dyDescent="0.25">
      <c r="A1237" s="33"/>
      <c r="B1237" s="33"/>
      <c r="E1237"/>
      <c r="H1237" s="33"/>
      <c r="I1237" s="33"/>
      <c r="J1237" s="33"/>
      <c r="K1237" s="33"/>
    </row>
    <row r="1238" spans="1:11" x14ac:dyDescent="0.25">
      <c r="A1238" s="33"/>
      <c r="B1238" s="33"/>
      <c r="E1238"/>
      <c r="H1238" s="33"/>
      <c r="I1238" s="33"/>
      <c r="J1238" s="33"/>
      <c r="K1238" s="33"/>
    </row>
    <row r="1239" spans="1:11" x14ac:dyDescent="0.25">
      <c r="A1239" s="33"/>
      <c r="B1239" s="33"/>
      <c r="E1239"/>
      <c r="H1239" s="33"/>
      <c r="I1239" s="33"/>
      <c r="J1239" s="33"/>
      <c r="K1239" s="33"/>
    </row>
    <row r="1240" spans="1:11" x14ac:dyDescent="0.25">
      <c r="A1240" s="33"/>
      <c r="B1240" s="33"/>
      <c r="E1240"/>
      <c r="H1240" s="33"/>
      <c r="I1240" s="33"/>
      <c r="J1240" s="33"/>
      <c r="K1240" s="33"/>
    </row>
    <row r="1241" spans="1:11" x14ac:dyDescent="0.25">
      <c r="A1241" s="33"/>
      <c r="B1241" s="33"/>
      <c r="E1241"/>
      <c r="H1241" s="33"/>
      <c r="I1241" s="33"/>
      <c r="J1241" s="33"/>
      <c r="K1241" s="33"/>
    </row>
    <row r="1242" spans="1:11" x14ac:dyDescent="0.25">
      <c r="A1242" s="33"/>
      <c r="B1242" s="33"/>
      <c r="E1242"/>
      <c r="H1242" s="33"/>
      <c r="I1242" s="33"/>
      <c r="J1242" s="33"/>
      <c r="K1242" s="33"/>
    </row>
    <row r="1243" spans="1:11" x14ac:dyDescent="0.25">
      <c r="A1243" s="33"/>
      <c r="B1243" s="33"/>
      <c r="E1243"/>
      <c r="H1243" s="33"/>
      <c r="I1243" s="33"/>
      <c r="J1243" s="33"/>
      <c r="K1243" s="33"/>
    </row>
    <row r="1244" spans="1:11" x14ac:dyDescent="0.25">
      <c r="A1244" s="33"/>
      <c r="B1244" s="33"/>
      <c r="E1244"/>
      <c r="H1244" s="33"/>
      <c r="I1244" s="33"/>
      <c r="J1244" s="33"/>
      <c r="K1244" s="33"/>
    </row>
    <row r="1245" spans="1:11" x14ac:dyDescent="0.25">
      <c r="A1245" s="33"/>
      <c r="B1245" s="33"/>
      <c r="E1245"/>
      <c r="H1245" s="33"/>
      <c r="I1245" s="33"/>
      <c r="J1245" s="33"/>
      <c r="K1245" s="33"/>
    </row>
    <row r="1246" spans="1:11" x14ac:dyDescent="0.25">
      <c r="A1246" s="33"/>
      <c r="B1246" s="33"/>
      <c r="E1246"/>
      <c r="H1246" s="33"/>
      <c r="I1246" s="33"/>
      <c r="J1246" s="33"/>
      <c r="K1246" s="33"/>
    </row>
    <row r="1247" spans="1:11" x14ac:dyDescent="0.25">
      <c r="A1247" s="33"/>
      <c r="B1247" s="33"/>
      <c r="E1247"/>
      <c r="H1247" s="33"/>
      <c r="I1247" s="33"/>
      <c r="J1247" s="33"/>
      <c r="K1247" s="33"/>
    </row>
    <row r="1248" spans="1:11" x14ac:dyDescent="0.25">
      <c r="A1248" s="33"/>
      <c r="B1248" s="33"/>
      <c r="E1248"/>
      <c r="H1248" s="33"/>
      <c r="I1248" s="33"/>
      <c r="J1248" s="33"/>
      <c r="K1248" s="33"/>
    </row>
    <row r="1249" spans="1:11" x14ac:dyDescent="0.25">
      <c r="A1249" s="33"/>
      <c r="B1249" s="33"/>
      <c r="E1249"/>
      <c r="H1249" s="33"/>
      <c r="I1249" s="33"/>
      <c r="J1249" s="33"/>
      <c r="K1249" s="33"/>
    </row>
    <row r="1250" spans="1:11" x14ac:dyDescent="0.25">
      <c r="A1250" s="33"/>
      <c r="B1250" s="33"/>
      <c r="E1250"/>
      <c r="H1250" s="33"/>
      <c r="I1250" s="33"/>
      <c r="J1250" s="33"/>
      <c r="K1250" s="33"/>
    </row>
    <row r="1251" spans="1:11" x14ac:dyDescent="0.25">
      <c r="A1251" s="33"/>
      <c r="B1251" s="33"/>
      <c r="E1251"/>
      <c r="H1251" s="33"/>
      <c r="I1251" s="33"/>
      <c r="J1251" s="33"/>
      <c r="K1251" s="33"/>
    </row>
    <row r="1252" spans="1:11" x14ac:dyDescent="0.25">
      <c r="A1252" s="33"/>
      <c r="B1252" s="33"/>
      <c r="E1252"/>
      <c r="H1252" s="33"/>
      <c r="I1252" s="33"/>
      <c r="J1252" s="33"/>
      <c r="K1252" s="33"/>
    </row>
    <row r="1253" spans="1:11" x14ac:dyDescent="0.25">
      <c r="A1253" s="33"/>
      <c r="B1253" s="33"/>
      <c r="E1253"/>
      <c r="H1253" s="33"/>
      <c r="I1253" s="33"/>
      <c r="J1253" s="33"/>
      <c r="K1253" s="33"/>
    </row>
    <row r="1254" spans="1:11" x14ac:dyDescent="0.25">
      <c r="A1254" s="33"/>
      <c r="B1254" s="33"/>
      <c r="E1254"/>
      <c r="H1254" s="33"/>
      <c r="I1254" s="33"/>
      <c r="J1254" s="33"/>
      <c r="K1254" s="33"/>
    </row>
    <row r="1255" spans="1:11" x14ac:dyDescent="0.25">
      <c r="A1255" s="33"/>
      <c r="B1255" s="33"/>
      <c r="E1255"/>
      <c r="H1255" s="33"/>
      <c r="I1255" s="33"/>
      <c r="J1255" s="33"/>
      <c r="K1255" s="33"/>
    </row>
    <row r="1256" spans="1:11" x14ac:dyDescent="0.25">
      <c r="A1256" s="33"/>
      <c r="B1256" s="33"/>
      <c r="E1256"/>
      <c r="H1256" s="33"/>
      <c r="I1256" s="33"/>
      <c r="J1256" s="33"/>
      <c r="K1256" s="33"/>
    </row>
    <row r="1257" spans="1:11" x14ac:dyDescent="0.25">
      <c r="A1257" s="33"/>
      <c r="B1257" s="33"/>
      <c r="E1257"/>
      <c r="H1257" s="33"/>
      <c r="I1257" s="33"/>
      <c r="J1257" s="33"/>
      <c r="K1257" s="33"/>
    </row>
    <row r="1258" spans="1:11" x14ac:dyDescent="0.25">
      <c r="A1258" s="33"/>
      <c r="B1258" s="33"/>
      <c r="E1258"/>
      <c r="H1258" s="33"/>
      <c r="I1258" s="33"/>
      <c r="J1258" s="33"/>
      <c r="K1258" s="33"/>
    </row>
    <row r="1259" spans="1:11" x14ac:dyDescent="0.25">
      <c r="A1259" s="33"/>
      <c r="B1259" s="33"/>
      <c r="E1259"/>
      <c r="H1259" s="33"/>
      <c r="I1259" s="33"/>
      <c r="J1259" s="33"/>
      <c r="K1259" s="33"/>
    </row>
    <row r="1260" spans="1:11" x14ac:dyDescent="0.25">
      <c r="A1260" s="33"/>
      <c r="B1260" s="33"/>
      <c r="E1260"/>
      <c r="H1260" s="33"/>
      <c r="I1260" s="33"/>
      <c r="J1260" s="33"/>
      <c r="K1260" s="33"/>
    </row>
    <row r="1261" spans="1:11" x14ac:dyDescent="0.25">
      <c r="A1261" s="33"/>
      <c r="B1261" s="33"/>
      <c r="E1261"/>
      <c r="H1261" s="33"/>
      <c r="I1261" s="33"/>
      <c r="J1261" s="33"/>
      <c r="K1261" s="33"/>
    </row>
    <row r="1262" spans="1:11" x14ac:dyDescent="0.25">
      <c r="A1262" s="33"/>
      <c r="B1262" s="33"/>
      <c r="E1262"/>
      <c r="H1262" s="33"/>
      <c r="I1262" s="33"/>
      <c r="J1262" s="33"/>
      <c r="K1262" s="33"/>
    </row>
    <row r="1263" spans="1:11" x14ac:dyDescent="0.25">
      <c r="A1263" s="33"/>
      <c r="B1263" s="33"/>
      <c r="E1263"/>
      <c r="H1263" s="33"/>
      <c r="I1263" s="33"/>
      <c r="J1263" s="33"/>
      <c r="K1263" s="33"/>
    </row>
    <row r="1264" spans="1:11" x14ac:dyDescent="0.25">
      <c r="A1264" s="33"/>
      <c r="B1264" s="33"/>
      <c r="E1264"/>
      <c r="H1264" s="33"/>
      <c r="I1264" s="33"/>
      <c r="J1264" s="33"/>
      <c r="K1264" s="33"/>
    </row>
    <row r="1265" spans="1:11" x14ac:dyDescent="0.25">
      <c r="A1265" s="33"/>
      <c r="B1265" s="33"/>
      <c r="E1265"/>
      <c r="H1265" s="33"/>
      <c r="I1265" s="33"/>
      <c r="J1265" s="33"/>
      <c r="K1265" s="33"/>
    </row>
    <row r="1266" spans="1:11" x14ac:dyDescent="0.25">
      <c r="A1266" s="33"/>
      <c r="B1266" s="33"/>
      <c r="E1266"/>
      <c r="H1266" s="33"/>
      <c r="I1266" s="33"/>
      <c r="J1266" s="33"/>
      <c r="K1266" s="33"/>
    </row>
    <row r="1267" spans="1:11" x14ac:dyDescent="0.25">
      <c r="A1267" s="33"/>
      <c r="B1267" s="33"/>
      <c r="E1267"/>
      <c r="H1267" s="33"/>
      <c r="I1267" s="33"/>
      <c r="J1267" s="33"/>
      <c r="K1267" s="33"/>
    </row>
    <row r="1268" spans="1:11" x14ac:dyDescent="0.25">
      <c r="A1268" s="33"/>
      <c r="B1268" s="33"/>
      <c r="E1268"/>
      <c r="H1268" s="33"/>
      <c r="I1268" s="33"/>
      <c r="J1268" s="33"/>
      <c r="K1268" s="33"/>
    </row>
    <row r="1269" spans="1:11" x14ac:dyDescent="0.25">
      <c r="A1269" s="33"/>
      <c r="B1269" s="33"/>
      <c r="E1269"/>
      <c r="H1269" s="33"/>
      <c r="I1269" s="33"/>
      <c r="J1269" s="33"/>
      <c r="K1269" s="33"/>
    </row>
    <row r="1270" spans="1:11" x14ac:dyDescent="0.25">
      <c r="A1270" s="33"/>
      <c r="B1270" s="33"/>
      <c r="E1270"/>
      <c r="H1270" s="33"/>
      <c r="I1270" s="33"/>
      <c r="J1270" s="33"/>
      <c r="K1270" s="33"/>
    </row>
    <row r="1271" spans="1:11" x14ac:dyDescent="0.25">
      <c r="A1271" s="33"/>
      <c r="B1271" s="33"/>
      <c r="E1271"/>
      <c r="H1271" s="33"/>
      <c r="I1271" s="33"/>
      <c r="J1271" s="33"/>
      <c r="K1271" s="33"/>
    </row>
    <row r="1272" spans="1:11" x14ac:dyDescent="0.25">
      <c r="A1272" s="33"/>
      <c r="B1272" s="33"/>
      <c r="E1272"/>
      <c r="H1272" s="33"/>
      <c r="I1272" s="33"/>
      <c r="J1272" s="33"/>
      <c r="K1272" s="33"/>
    </row>
    <row r="1273" spans="1:11" x14ac:dyDescent="0.25">
      <c r="A1273" s="33"/>
      <c r="B1273" s="33"/>
      <c r="E1273"/>
      <c r="H1273" s="33"/>
      <c r="I1273" s="33"/>
      <c r="J1273" s="33"/>
      <c r="K1273" s="33"/>
    </row>
    <row r="1274" spans="1:11" x14ac:dyDescent="0.25">
      <c r="A1274" s="33"/>
      <c r="B1274" s="33"/>
      <c r="E1274"/>
      <c r="H1274" s="33"/>
      <c r="I1274" s="33"/>
      <c r="J1274" s="33"/>
      <c r="K1274" s="33"/>
    </row>
    <row r="1275" spans="1:11" x14ac:dyDescent="0.25">
      <c r="A1275" s="33"/>
      <c r="B1275" s="33"/>
      <c r="E1275"/>
      <c r="H1275" s="33"/>
      <c r="I1275" s="33"/>
      <c r="J1275" s="33"/>
      <c r="K1275" s="33"/>
    </row>
    <row r="1276" spans="1:11" x14ac:dyDescent="0.25">
      <c r="A1276" s="33"/>
      <c r="B1276" s="33"/>
      <c r="E1276"/>
      <c r="H1276" s="33"/>
      <c r="I1276" s="33"/>
      <c r="J1276" s="33"/>
      <c r="K1276" s="33"/>
    </row>
    <row r="1277" spans="1:11" x14ac:dyDescent="0.25">
      <c r="A1277" s="33"/>
      <c r="B1277" s="33"/>
      <c r="E1277"/>
      <c r="H1277" s="33"/>
      <c r="I1277" s="33"/>
      <c r="J1277" s="33"/>
      <c r="K1277" s="33"/>
    </row>
    <row r="1278" spans="1:11" x14ac:dyDescent="0.25">
      <c r="A1278" s="33"/>
      <c r="B1278" s="33"/>
      <c r="E1278"/>
      <c r="H1278" s="33"/>
      <c r="I1278" s="33"/>
      <c r="J1278" s="33"/>
      <c r="K1278" s="33"/>
    </row>
    <row r="1279" spans="1:11" x14ac:dyDescent="0.25">
      <c r="A1279" s="33"/>
      <c r="B1279" s="33"/>
      <c r="E1279"/>
      <c r="H1279" s="33"/>
      <c r="I1279" s="33"/>
      <c r="J1279" s="33"/>
      <c r="K1279" s="33"/>
    </row>
    <row r="1280" spans="1:11" x14ac:dyDescent="0.25">
      <c r="A1280" s="33"/>
      <c r="B1280" s="33"/>
      <c r="E1280"/>
      <c r="H1280" s="33"/>
      <c r="I1280" s="33"/>
      <c r="J1280" s="33"/>
      <c r="K1280" s="33"/>
    </row>
    <row r="1281" spans="1:11" x14ac:dyDescent="0.25">
      <c r="A1281" s="33"/>
      <c r="B1281" s="33"/>
      <c r="E1281"/>
      <c r="H1281" s="33"/>
      <c r="I1281" s="33"/>
      <c r="J1281" s="33"/>
      <c r="K1281" s="33"/>
    </row>
    <row r="1282" spans="1:11" x14ac:dyDescent="0.25">
      <c r="A1282" s="33"/>
      <c r="B1282" s="33"/>
      <c r="E1282"/>
      <c r="H1282" s="33"/>
      <c r="I1282" s="33"/>
      <c r="J1282" s="33"/>
      <c r="K1282" s="33"/>
    </row>
    <row r="1283" spans="1:11" x14ac:dyDescent="0.25">
      <c r="A1283" s="33"/>
      <c r="B1283" s="33"/>
      <c r="E1283"/>
      <c r="H1283" s="33"/>
      <c r="I1283" s="33"/>
      <c r="J1283" s="33"/>
      <c r="K1283" s="33"/>
    </row>
    <row r="1284" spans="1:11" x14ac:dyDescent="0.25">
      <c r="A1284" s="33"/>
      <c r="B1284" s="33"/>
      <c r="E1284"/>
      <c r="H1284" s="33"/>
      <c r="I1284" s="33"/>
      <c r="J1284" s="33"/>
      <c r="K1284" s="33"/>
    </row>
    <row r="1285" spans="1:11" x14ac:dyDescent="0.25">
      <c r="A1285" s="33"/>
      <c r="B1285" s="33"/>
      <c r="E1285"/>
      <c r="H1285" s="33"/>
      <c r="I1285" s="33"/>
      <c r="J1285" s="33"/>
      <c r="K1285" s="33"/>
    </row>
    <row r="1286" spans="1:11" x14ac:dyDescent="0.25">
      <c r="A1286" s="33"/>
      <c r="B1286" s="33"/>
      <c r="E1286"/>
      <c r="H1286" s="33"/>
      <c r="I1286" s="33"/>
      <c r="J1286" s="33"/>
      <c r="K1286" s="33"/>
    </row>
    <row r="1287" spans="1:11" x14ac:dyDescent="0.25">
      <c r="A1287" s="33"/>
      <c r="B1287" s="33"/>
      <c r="E1287"/>
      <c r="H1287" s="33"/>
      <c r="I1287" s="33"/>
      <c r="J1287" s="33"/>
      <c r="K1287" s="33"/>
    </row>
    <row r="1288" spans="1:11" x14ac:dyDescent="0.25">
      <c r="A1288" s="33"/>
      <c r="B1288" s="33"/>
      <c r="E1288"/>
      <c r="H1288" s="33"/>
      <c r="I1288" s="33"/>
      <c r="J1288" s="33"/>
      <c r="K1288" s="33"/>
    </row>
    <row r="1289" spans="1:11" x14ac:dyDescent="0.25">
      <c r="A1289" s="33"/>
      <c r="B1289" s="33"/>
      <c r="E1289"/>
      <c r="H1289" s="33"/>
      <c r="I1289" s="33"/>
      <c r="J1289" s="33"/>
      <c r="K1289" s="33"/>
    </row>
    <row r="1290" spans="1:11" x14ac:dyDescent="0.25">
      <c r="A1290" s="33"/>
      <c r="B1290" s="33"/>
      <c r="E1290"/>
      <c r="H1290" s="33"/>
      <c r="I1290" s="33"/>
      <c r="J1290" s="33"/>
      <c r="K1290" s="33"/>
    </row>
    <row r="1291" spans="1:11" x14ac:dyDescent="0.25">
      <c r="A1291" s="33"/>
      <c r="B1291" s="33"/>
      <c r="E1291"/>
      <c r="H1291" s="33"/>
      <c r="I1291" s="33"/>
      <c r="J1291" s="33"/>
      <c r="K1291" s="33"/>
    </row>
    <row r="1292" spans="1:11" x14ac:dyDescent="0.25">
      <c r="A1292" s="33"/>
      <c r="B1292" s="33"/>
      <c r="E1292"/>
      <c r="H1292" s="33"/>
      <c r="I1292" s="33"/>
      <c r="J1292" s="33"/>
      <c r="K1292" s="33"/>
    </row>
    <row r="1293" spans="1:11" x14ac:dyDescent="0.25">
      <c r="A1293" s="33"/>
      <c r="B1293" s="33"/>
      <c r="E1293"/>
      <c r="H1293" s="33"/>
      <c r="I1293" s="33"/>
      <c r="J1293" s="33"/>
      <c r="K1293" s="33"/>
    </row>
    <row r="1294" spans="1:11" x14ac:dyDescent="0.25">
      <c r="A1294" s="33"/>
      <c r="B1294" s="33"/>
      <c r="E1294"/>
      <c r="H1294" s="33"/>
      <c r="I1294" s="33"/>
      <c r="J1294" s="33"/>
      <c r="K1294" s="33"/>
    </row>
    <row r="1295" spans="1:11" x14ac:dyDescent="0.25">
      <c r="A1295" s="33"/>
      <c r="B1295" s="33"/>
      <c r="E1295"/>
      <c r="H1295" s="33"/>
      <c r="I1295" s="33"/>
      <c r="J1295" s="33"/>
      <c r="K1295" s="33"/>
    </row>
    <row r="1296" spans="1:11" x14ac:dyDescent="0.25">
      <c r="A1296" s="33"/>
      <c r="B1296" s="33"/>
      <c r="E1296"/>
      <c r="H1296" s="33"/>
      <c r="I1296" s="33"/>
      <c r="J1296" s="33"/>
      <c r="K1296" s="33"/>
    </row>
    <row r="1297" spans="1:11" x14ac:dyDescent="0.25">
      <c r="A1297" s="33"/>
      <c r="B1297" s="33"/>
      <c r="E1297"/>
      <c r="H1297" s="33"/>
      <c r="I1297" s="33"/>
      <c r="J1297" s="33"/>
      <c r="K1297" s="33"/>
    </row>
    <row r="1298" spans="1:11" x14ac:dyDescent="0.25">
      <c r="A1298" s="33"/>
      <c r="B1298" s="33"/>
      <c r="E1298"/>
      <c r="H1298" s="33"/>
      <c r="I1298" s="33"/>
      <c r="J1298" s="33"/>
      <c r="K1298" s="33"/>
    </row>
    <row r="1299" spans="1:11" x14ac:dyDescent="0.25">
      <c r="A1299" s="33"/>
      <c r="B1299" s="33"/>
      <c r="E1299"/>
      <c r="H1299" s="33"/>
      <c r="I1299" s="33"/>
      <c r="J1299" s="33"/>
      <c r="K1299" s="33"/>
    </row>
    <row r="1300" spans="1:11" x14ac:dyDescent="0.25">
      <c r="A1300" s="33"/>
      <c r="B1300" s="33"/>
      <c r="E1300"/>
      <c r="H1300" s="33"/>
      <c r="I1300" s="33"/>
      <c r="J1300" s="33"/>
      <c r="K1300" s="33"/>
    </row>
    <row r="1301" spans="1:11" x14ac:dyDescent="0.25">
      <c r="A1301" s="33"/>
      <c r="B1301" s="33"/>
      <c r="E1301"/>
      <c r="H1301" s="33"/>
      <c r="I1301" s="33"/>
      <c r="J1301" s="33"/>
      <c r="K1301" s="33"/>
    </row>
    <row r="1302" spans="1:11" x14ac:dyDescent="0.25">
      <c r="A1302" s="33"/>
      <c r="B1302" s="33"/>
      <c r="E1302"/>
      <c r="H1302" s="33"/>
      <c r="I1302" s="33"/>
      <c r="J1302" s="33"/>
      <c r="K1302" s="33"/>
    </row>
    <row r="1303" spans="1:11" x14ac:dyDescent="0.25">
      <c r="A1303" s="33"/>
      <c r="B1303" s="33"/>
      <c r="E1303"/>
      <c r="H1303" s="33"/>
      <c r="I1303" s="33"/>
      <c r="J1303" s="33"/>
      <c r="K1303" s="33"/>
    </row>
    <row r="1304" spans="1:11" x14ac:dyDescent="0.25">
      <c r="A1304" s="33"/>
      <c r="B1304" s="33"/>
      <c r="E1304"/>
      <c r="H1304" s="33"/>
      <c r="I1304" s="33"/>
      <c r="J1304" s="33"/>
      <c r="K1304" s="33"/>
    </row>
    <row r="1305" spans="1:11" x14ac:dyDescent="0.25">
      <c r="A1305" s="33"/>
      <c r="B1305" s="33"/>
      <c r="E1305"/>
      <c r="H1305" s="33"/>
      <c r="I1305" s="33"/>
      <c r="J1305" s="33"/>
      <c r="K1305" s="33"/>
    </row>
    <row r="1306" spans="1:11" x14ac:dyDescent="0.25">
      <c r="A1306" s="33"/>
      <c r="B1306" s="33"/>
      <c r="E1306"/>
      <c r="H1306" s="33"/>
      <c r="I1306" s="33"/>
      <c r="J1306" s="33"/>
      <c r="K1306" s="33"/>
    </row>
    <row r="1307" spans="1:11" x14ac:dyDescent="0.25">
      <c r="A1307" s="33"/>
      <c r="B1307" s="33"/>
      <c r="E1307"/>
      <c r="H1307" s="33"/>
      <c r="I1307" s="33"/>
      <c r="J1307" s="33"/>
      <c r="K1307" s="33"/>
    </row>
    <row r="1308" spans="1:11" x14ac:dyDescent="0.25">
      <c r="A1308" s="33"/>
      <c r="B1308" s="33"/>
      <c r="E1308"/>
      <c r="H1308" s="33"/>
      <c r="I1308" s="33"/>
      <c r="J1308" s="33"/>
      <c r="K1308" s="33"/>
    </row>
    <row r="1309" spans="1:11" x14ac:dyDescent="0.25">
      <c r="A1309" s="33"/>
      <c r="B1309" s="33"/>
      <c r="E1309"/>
      <c r="H1309" s="33"/>
      <c r="I1309" s="33"/>
      <c r="J1309" s="33"/>
      <c r="K1309" s="33"/>
    </row>
    <row r="1310" spans="1:11" x14ac:dyDescent="0.25">
      <c r="A1310" s="33"/>
      <c r="B1310" s="33"/>
      <c r="E1310"/>
      <c r="H1310" s="33"/>
      <c r="I1310" s="33"/>
      <c r="J1310" s="33"/>
      <c r="K1310" s="33"/>
    </row>
    <row r="1311" spans="1:11" x14ac:dyDescent="0.25">
      <c r="A1311" s="33"/>
      <c r="B1311" s="33"/>
      <c r="E1311"/>
      <c r="H1311" s="33"/>
      <c r="I1311" s="33"/>
      <c r="J1311" s="33"/>
      <c r="K1311" s="33"/>
    </row>
    <row r="1312" spans="1:11" x14ac:dyDescent="0.25">
      <c r="A1312" s="33"/>
      <c r="B1312" s="33"/>
      <c r="E1312"/>
      <c r="H1312" s="33"/>
      <c r="I1312" s="33"/>
      <c r="J1312" s="33"/>
      <c r="K1312" s="33"/>
    </row>
    <row r="1313" spans="1:11" x14ac:dyDescent="0.25">
      <c r="A1313" s="33"/>
      <c r="B1313" s="33"/>
      <c r="E1313"/>
      <c r="H1313" s="33"/>
      <c r="I1313" s="33"/>
      <c r="J1313" s="33"/>
      <c r="K1313" s="33"/>
    </row>
    <row r="1314" spans="1:11" x14ac:dyDescent="0.25">
      <c r="A1314" s="33"/>
      <c r="B1314" s="33"/>
      <c r="E1314"/>
      <c r="H1314" s="33"/>
      <c r="I1314" s="33"/>
      <c r="J1314" s="33"/>
      <c r="K1314" s="33"/>
    </row>
    <row r="1315" spans="1:11" x14ac:dyDescent="0.25">
      <c r="A1315" s="33"/>
      <c r="B1315" s="33"/>
      <c r="E1315"/>
      <c r="H1315" s="33"/>
      <c r="I1315" s="33"/>
      <c r="J1315" s="33"/>
      <c r="K1315" s="33"/>
    </row>
    <row r="1316" spans="1:11" x14ac:dyDescent="0.25">
      <c r="A1316" s="33"/>
      <c r="B1316" s="33"/>
      <c r="E1316"/>
      <c r="H1316" s="33"/>
      <c r="I1316" s="33"/>
      <c r="J1316" s="33"/>
      <c r="K1316" s="33"/>
    </row>
    <row r="1317" spans="1:11" x14ac:dyDescent="0.25">
      <c r="A1317" s="33"/>
      <c r="B1317" s="33"/>
      <c r="E1317"/>
      <c r="H1317" s="33"/>
      <c r="I1317" s="33"/>
      <c r="J1317" s="33"/>
      <c r="K1317" s="33"/>
    </row>
    <row r="1318" spans="1:11" x14ac:dyDescent="0.25">
      <c r="A1318" s="33"/>
      <c r="B1318" s="33"/>
      <c r="E1318"/>
      <c r="H1318" s="33"/>
      <c r="I1318" s="33"/>
      <c r="J1318" s="33"/>
      <c r="K1318" s="33"/>
    </row>
    <row r="1319" spans="1:11" x14ac:dyDescent="0.25">
      <c r="A1319" s="33"/>
      <c r="B1319" s="33"/>
      <c r="E1319"/>
      <c r="H1319" s="33"/>
      <c r="I1319" s="33"/>
      <c r="J1319" s="33"/>
      <c r="K1319" s="33"/>
    </row>
    <row r="1320" spans="1:11" x14ac:dyDescent="0.25">
      <c r="A1320" s="33"/>
      <c r="B1320" s="33"/>
      <c r="E1320"/>
      <c r="H1320" s="33"/>
      <c r="I1320" s="33"/>
      <c r="J1320" s="33"/>
      <c r="K1320" s="33"/>
    </row>
    <row r="1321" spans="1:11" x14ac:dyDescent="0.25">
      <c r="A1321" s="33"/>
      <c r="B1321" s="33"/>
      <c r="E1321"/>
      <c r="H1321" s="33"/>
      <c r="I1321" s="33"/>
      <c r="J1321" s="33"/>
      <c r="K1321" s="33"/>
    </row>
    <row r="1322" spans="1:11" x14ac:dyDescent="0.25">
      <c r="A1322" s="33"/>
      <c r="B1322" s="33"/>
      <c r="E1322"/>
      <c r="H1322" s="33"/>
      <c r="I1322" s="33"/>
      <c r="J1322" s="33"/>
      <c r="K1322" s="33"/>
    </row>
    <row r="1323" spans="1:11" x14ac:dyDescent="0.25">
      <c r="A1323" s="33"/>
      <c r="B1323" s="33"/>
      <c r="E1323"/>
      <c r="H1323" s="33"/>
      <c r="I1323" s="33"/>
      <c r="J1323" s="33"/>
      <c r="K1323" s="33"/>
    </row>
    <row r="1324" spans="1:11" x14ac:dyDescent="0.25">
      <c r="A1324" s="33"/>
      <c r="B1324" s="33"/>
      <c r="E1324"/>
      <c r="H1324" s="33"/>
      <c r="I1324" s="33"/>
      <c r="J1324" s="33"/>
      <c r="K1324" s="33"/>
    </row>
    <row r="1325" spans="1:11" x14ac:dyDescent="0.25">
      <c r="A1325" s="33"/>
      <c r="B1325" s="33"/>
      <c r="E1325"/>
      <c r="H1325" s="33"/>
      <c r="I1325" s="33"/>
      <c r="J1325" s="33"/>
      <c r="K1325" s="33"/>
    </row>
    <row r="1326" spans="1:11" x14ac:dyDescent="0.25">
      <c r="A1326" s="33"/>
      <c r="B1326" s="33"/>
      <c r="E1326"/>
      <c r="H1326" s="33"/>
      <c r="I1326" s="33"/>
      <c r="J1326" s="33"/>
      <c r="K1326" s="33"/>
    </row>
    <row r="1327" spans="1:11" x14ac:dyDescent="0.25">
      <c r="A1327" s="33"/>
      <c r="B1327" s="33"/>
      <c r="E1327"/>
      <c r="H1327" s="33"/>
      <c r="I1327" s="33"/>
      <c r="J1327" s="33"/>
      <c r="K1327" s="33"/>
    </row>
    <row r="1328" spans="1:11" x14ac:dyDescent="0.25">
      <c r="A1328" s="33"/>
      <c r="B1328" s="33"/>
      <c r="E1328"/>
      <c r="H1328" s="33"/>
      <c r="I1328" s="33"/>
      <c r="J1328" s="33"/>
      <c r="K1328" s="33"/>
    </row>
    <row r="1329" spans="1:11" x14ac:dyDescent="0.25">
      <c r="A1329" s="33"/>
      <c r="B1329" s="33"/>
      <c r="E1329"/>
      <c r="H1329" s="33"/>
      <c r="I1329" s="33"/>
      <c r="J1329" s="33"/>
      <c r="K1329" s="33"/>
    </row>
    <row r="1330" spans="1:11" x14ac:dyDescent="0.25">
      <c r="A1330" s="33"/>
      <c r="B1330" s="33"/>
      <c r="E1330"/>
      <c r="H1330" s="33"/>
      <c r="I1330" s="33"/>
      <c r="J1330" s="33"/>
      <c r="K1330" s="33"/>
    </row>
    <row r="1331" spans="1:11" x14ac:dyDescent="0.25">
      <c r="A1331" s="33"/>
      <c r="B1331" s="33"/>
      <c r="E1331"/>
      <c r="H1331" s="33"/>
      <c r="I1331" s="33"/>
      <c r="J1331" s="33"/>
      <c r="K1331" s="33"/>
    </row>
    <row r="1332" spans="1:11" x14ac:dyDescent="0.25">
      <c r="A1332" s="33"/>
      <c r="B1332" s="33"/>
      <c r="E1332"/>
      <c r="H1332" s="33"/>
      <c r="I1332" s="33"/>
      <c r="J1332" s="33"/>
      <c r="K1332" s="33"/>
    </row>
    <row r="1333" spans="1:11" x14ac:dyDescent="0.25">
      <c r="A1333" s="33"/>
      <c r="B1333" s="33"/>
      <c r="E1333"/>
      <c r="H1333" s="33"/>
      <c r="I1333" s="33"/>
      <c r="J1333" s="33"/>
      <c r="K1333" s="33"/>
    </row>
    <row r="1334" spans="1:11" x14ac:dyDescent="0.25">
      <c r="A1334" s="33"/>
      <c r="B1334" s="33"/>
      <c r="E1334"/>
      <c r="H1334" s="33"/>
      <c r="I1334" s="33"/>
      <c r="J1334" s="33"/>
      <c r="K1334" s="33"/>
    </row>
    <row r="1335" spans="1:11" x14ac:dyDescent="0.25">
      <c r="A1335" s="33"/>
      <c r="B1335" s="33"/>
      <c r="E1335"/>
      <c r="H1335" s="33"/>
      <c r="I1335" s="33"/>
      <c r="J1335" s="33"/>
      <c r="K1335" s="33"/>
    </row>
    <row r="1336" spans="1:11" x14ac:dyDescent="0.25">
      <c r="A1336" s="33"/>
      <c r="B1336" s="33"/>
      <c r="E1336"/>
      <c r="H1336" s="33"/>
      <c r="I1336" s="33"/>
      <c r="J1336" s="33"/>
      <c r="K1336" s="33"/>
    </row>
    <row r="1337" spans="1:11" x14ac:dyDescent="0.25">
      <c r="A1337" s="33"/>
      <c r="B1337" s="33"/>
      <c r="E1337"/>
      <c r="H1337" s="33"/>
      <c r="I1337" s="33"/>
      <c r="J1337" s="33"/>
      <c r="K1337" s="33"/>
    </row>
    <row r="1338" spans="1:11" x14ac:dyDescent="0.25">
      <c r="A1338" s="33"/>
      <c r="B1338" s="33"/>
      <c r="E1338"/>
      <c r="H1338" s="33"/>
      <c r="I1338" s="33"/>
      <c r="J1338" s="33"/>
      <c r="K1338" s="33"/>
    </row>
    <row r="1339" spans="1:11" x14ac:dyDescent="0.25">
      <c r="A1339" s="33"/>
      <c r="B1339" s="33"/>
      <c r="E1339"/>
      <c r="H1339" s="33"/>
      <c r="I1339" s="33"/>
      <c r="J1339" s="33"/>
      <c r="K1339" s="33"/>
    </row>
    <row r="1340" spans="1:11" x14ac:dyDescent="0.25">
      <c r="A1340" s="33"/>
      <c r="B1340" s="33"/>
      <c r="E1340"/>
      <c r="H1340" s="33"/>
      <c r="I1340" s="33"/>
      <c r="J1340" s="33"/>
      <c r="K1340" s="33"/>
    </row>
    <row r="1341" spans="1:11" x14ac:dyDescent="0.25">
      <c r="A1341" s="33"/>
      <c r="B1341" s="33"/>
      <c r="E1341"/>
      <c r="H1341" s="33"/>
      <c r="I1341" s="33"/>
      <c r="J1341" s="33"/>
      <c r="K1341" s="33"/>
    </row>
    <row r="1342" spans="1:11" x14ac:dyDescent="0.25">
      <c r="A1342" s="33"/>
      <c r="B1342" s="33"/>
      <c r="E1342"/>
      <c r="H1342" s="33"/>
      <c r="I1342" s="33"/>
      <c r="J1342" s="33"/>
      <c r="K1342" s="33"/>
    </row>
    <row r="1343" spans="1:11" x14ac:dyDescent="0.25">
      <c r="A1343" s="33"/>
      <c r="B1343" s="33"/>
      <c r="E1343"/>
      <c r="H1343" s="33"/>
      <c r="I1343" s="33"/>
      <c r="J1343" s="33"/>
      <c r="K1343" s="33"/>
    </row>
    <row r="1344" spans="1:11" x14ac:dyDescent="0.25">
      <c r="A1344" s="33"/>
      <c r="B1344" s="33"/>
      <c r="E1344"/>
      <c r="H1344" s="33"/>
      <c r="I1344" s="33"/>
      <c r="J1344" s="33"/>
      <c r="K1344" s="33"/>
    </row>
    <row r="1345" spans="1:11" x14ac:dyDescent="0.25">
      <c r="A1345" s="33"/>
      <c r="B1345" s="33"/>
      <c r="E1345"/>
      <c r="H1345" s="33"/>
      <c r="I1345" s="33"/>
      <c r="J1345" s="33"/>
      <c r="K1345" s="33"/>
    </row>
    <row r="1346" spans="1:11" x14ac:dyDescent="0.25">
      <c r="A1346" s="33"/>
      <c r="B1346" s="33"/>
      <c r="E1346"/>
      <c r="H1346" s="33"/>
      <c r="I1346" s="33"/>
      <c r="J1346" s="33"/>
      <c r="K1346" s="33"/>
    </row>
    <row r="1347" spans="1:11" x14ac:dyDescent="0.25">
      <c r="A1347" s="33"/>
      <c r="B1347" s="33"/>
      <c r="E1347"/>
      <c r="H1347" s="33"/>
      <c r="I1347" s="33"/>
      <c r="J1347" s="33"/>
      <c r="K1347" s="33"/>
    </row>
    <row r="1348" spans="1:11" x14ac:dyDescent="0.25">
      <c r="A1348" s="33"/>
      <c r="B1348" s="33"/>
      <c r="E1348"/>
      <c r="H1348" s="33"/>
      <c r="I1348" s="33"/>
      <c r="J1348" s="33"/>
      <c r="K1348" s="33"/>
    </row>
    <row r="1349" spans="1:11" x14ac:dyDescent="0.25">
      <c r="A1349" s="33"/>
      <c r="B1349" s="33"/>
      <c r="E1349"/>
      <c r="H1349" s="33"/>
      <c r="I1349" s="33"/>
      <c r="J1349" s="33"/>
      <c r="K1349" s="33"/>
    </row>
    <row r="1350" spans="1:11" x14ac:dyDescent="0.25">
      <c r="A1350" s="33"/>
      <c r="B1350" s="33"/>
      <c r="E1350"/>
      <c r="H1350" s="33"/>
      <c r="I1350" s="33"/>
      <c r="J1350" s="33"/>
      <c r="K1350" s="33"/>
    </row>
    <row r="1351" spans="1:11" x14ac:dyDescent="0.25">
      <c r="A1351" s="33"/>
      <c r="B1351" s="33"/>
      <c r="E1351"/>
      <c r="H1351" s="33"/>
      <c r="I1351" s="33"/>
      <c r="J1351" s="33"/>
      <c r="K1351" s="33"/>
    </row>
    <row r="1352" spans="1:11" x14ac:dyDescent="0.25">
      <c r="A1352" s="33"/>
      <c r="B1352" s="33"/>
      <c r="E1352"/>
      <c r="H1352" s="33"/>
      <c r="I1352" s="33"/>
      <c r="J1352" s="33"/>
      <c r="K1352" s="33"/>
    </row>
    <row r="1353" spans="1:11" x14ac:dyDescent="0.25">
      <c r="A1353" s="33"/>
      <c r="B1353" s="33"/>
      <c r="E1353"/>
      <c r="H1353" s="33"/>
      <c r="I1353" s="33"/>
      <c r="J1353" s="33"/>
      <c r="K1353" s="33"/>
    </row>
    <row r="1354" spans="1:11" x14ac:dyDescent="0.25">
      <c r="A1354" s="33"/>
      <c r="B1354" s="33"/>
      <c r="E1354"/>
      <c r="H1354" s="33"/>
      <c r="I1354" s="33"/>
      <c r="J1354" s="33"/>
      <c r="K1354" s="33"/>
    </row>
    <row r="1355" spans="1:11" x14ac:dyDescent="0.25">
      <c r="A1355" s="33"/>
      <c r="B1355" s="33"/>
      <c r="E1355"/>
      <c r="H1355" s="33"/>
      <c r="I1355" s="33"/>
      <c r="J1355" s="33"/>
      <c r="K1355" s="33"/>
    </row>
    <row r="1356" spans="1:11" x14ac:dyDescent="0.25">
      <c r="A1356" s="33"/>
      <c r="B1356" s="33"/>
      <c r="E1356"/>
      <c r="H1356" s="33"/>
      <c r="I1356" s="33"/>
      <c r="J1356" s="33"/>
      <c r="K1356" s="33"/>
    </row>
    <row r="1357" spans="1:11" x14ac:dyDescent="0.25">
      <c r="A1357" s="33"/>
      <c r="B1357" s="33"/>
      <c r="E1357"/>
      <c r="H1357" s="33"/>
      <c r="I1357" s="33"/>
      <c r="J1357" s="33"/>
      <c r="K1357" s="33"/>
    </row>
    <row r="1358" spans="1:11" x14ac:dyDescent="0.25">
      <c r="A1358" s="33"/>
      <c r="B1358" s="33"/>
      <c r="E1358"/>
      <c r="H1358" s="33"/>
      <c r="I1358" s="33"/>
      <c r="J1358" s="33"/>
      <c r="K1358" s="33"/>
    </row>
    <row r="1359" spans="1:11" x14ac:dyDescent="0.25">
      <c r="A1359" s="33"/>
      <c r="B1359" s="33"/>
      <c r="E1359"/>
      <c r="H1359" s="33"/>
      <c r="I1359" s="33"/>
      <c r="J1359" s="33"/>
      <c r="K1359" s="33"/>
    </row>
    <row r="1360" spans="1:11" x14ac:dyDescent="0.25">
      <c r="A1360" s="33"/>
      <c r="B1360" s="33"/>
      <c r="E1360"/>
      <c r="H1360" s="33"/>
      <c r="I1360" s="33"/>
      <c r="J1360" s="33"/>
      <c r="K1360" s="33"/>
    </row>
    <row r="1361" spans="1:11" x14ac:dyDescent="0.25">
      <c r="A1361" s="33"/>
      <c r="B1361" s="33"/>
      <c r="E1361"/>
      <c r="H1361" s="33"/>
      <c r="I1361" s="33"/>
      <c r="J1361" s="33"/>
      <c r="K1361" s="33"/>
    </row>
    <row r="1362" spans="1:11" x14ac:dyDescent="0.25">
      <c r="A1362" s="33"/>
      <c r="B1362" s="33"/>
      <c r="E1362"/>
      <c r="H1362" s="33"/>
      <c r="I1362" s="33"/>
      <c r="J1362" s="33"/>
      <c r="K1362" s="33"/>
    </row>
    <row r="1363" spans="1:11" x14ac:dyDescent="0.25">
      <c r="A1363" s="33"/>
      <c r="B1363" s="33"/>
      <c r="E1363"/>
      <c r="H1363" s="33"/>
      <c r="I1363" s="33"/>
      <c r="J1363" s="33"/>
      <c r="K1363" s="33"/>
    </row>
    <row r="1364" spans="1:11" x14ac:dyDescent="0.25">
      <c r="A1364" s="33"/>
      <c r="B1364" s="33"/>
      <c r="E1364"/>
      <c r="H1364" s="33"/>
      <c r="I1364" s="33"/>
      <c r="J1364" s="33"/>
      <c r="K1364" s="33"/>
    </row>
    <row r="1365" spans="1:11" x14ac:dyDescent="0.25">
      <c r="A1365" s="33"/>
      <c r="B1365" s="33"/>
      <c r="E1365"/>
      <c r="H1365" s="33"/>
      <c r="I1365" s="33"/>
      <c r="J1365" s="33"/>
      <c r="K1365" s="33"/>
    </row>
    <row r="1366" spans="1:11" x14ac:dyDescent="0.25">
      <c r="A1366" s="33"/>
      <c r="B1366" s="33"/>
      <c r="E1366"/>
      <c r="H1366" s="33"/>
      <c r="I1366" s="33"/>
      <c r="J1366" s="33"/>
      <c r="K1366" s="33"/>
    </row>
    <row r="1367" spans="1:11" x14ac:dyDescent="0.25">
      <c r="A1367" s="33"/>
      <c r="B1367" s="33"/>
      <c r="E1367"/>
      <c r="H1367" s="33"/>
      <c r="I1367" s="33"/>
      <c r="J1367" s="33"/>
      <c r="K1367" s="33"/>
    </row>
    <row r="1368" spans="1:11" x14ac:dyDescent="0.25">
      <c r="A1368" s="33"/>
      <c r="B1368" s="33"/>
      <c r="E1368"/>
      <c r="H1368" s="33"/>
      <c r="I1368" s="33"/>
      <c r="J1368" s="33"/>
      <c r="K1368" s="33"/>
    </row>
    <row r="1369" spans="1:11" x14ac:dyDescent="0.25">
      <c r="A1369" s="33"/>
      <c r="B1369" s="33"/>
      <c r="E1369"/>
      <c r="H1369" s="33"/>
      <c r="I1369" s="33"/>
      <c r="J1369" s="33"/>
      <c r="K1369" s="33"/>
    </row>
    <row r="1370" spans="1:11" x14ac:dyDescent="0.25">
      <c r="A1370" s="33"/>
      <c r="B1370" s="33"/>
      <c r="E1370"/>
      <c r="H1370" s="33"/>
      <c r="I1370" s="33"/>
      <c r="J1370" s="33"/>
      <c r="K1370" s="33"/>
    </row>
    <row r="1371" spans="1:11" x14ac:dyDescent="0.25">
      <c r="A1371" s="33"/>
      <c r="B1371" s="33"/>
      <c r="E1371"/>
      <c r="H1371" s="33"/>
      <c r="I1371" s="33"/>
      <c r="J1371" s="33"/>
      <c r="K1371" s="33"/>
    </row>
    <row r="1372" spans="1:11" x14ac:dyDescent="0.25">
      <c r="A1372" s="33"/>
      <c r="B1372" s="33"/>
      <c r="E1372"/>
      <c r="H1372" s="33"/>
      <c r="I1372" s="33"/>
      <c r="J1372" s="33"/>
      <c r="K1372" s="33"/>
    </row>
    <row r="1373" spans="1:11" x14ac:dyDescent="0.25">
      <c r="A1373" s="33"/>
      <c r="B1373" s="33"/>
      <c r="E1373"/>
      <c r="H1373" s="33"/>
      <c r="I1373" s="33"/>
      <c r="J1373" s="33"/>
      <c r="K1373" s="33"/>
    </row>
    <row r="1374" spans="1:11" x14ac:dyDescent="0.25">
      <c r="A1374" s="33"/>
      <c r="B1374" s="33"/>
      <c r="E1374"/>
      <c r="H1374" s="33"/>
      <c r="I1374" s="33"/>
      <c r="J1374" s="33"/>
      <c r="K1374" s="33"/>
    </row>
    <row r="1375" spans="1:11" x14ac:dyDescent="0.25">
      <c r="A1375" s="33"/>
      <c r="B1375" s="33"/>
      <c r="E1375"/>
      <c r="H1375" s="33"/>
      <c r="I1375" s="33"/>
      <c r="J1375" s="33"/>
      <c r="K1375" s="33"/>
    </row>
    <row r="1376" spans="1:11" x14ac:dyDescent="0.25">
      <c r="A1376" s="33"/>
      <c r="B1376" s="33"/>
      <c r="E1376"/>
      <c r="H1376" s="33"/>
      <c r="I1376" s="33"/>
      <c r="J1376" s="33"/>
      <c r="K1376" s="33"/>
    </row>
    <row r="1377" spans="1:11" x14ac:dyDescent="0.25">
      <c r="A1377" s="33"/>
      <c r="B1377" s="33"/>
      <c r="E1377"/>
      <c r="H1377" s="33"/>
      <c r="I1377" s="33"/>
      <c r="J1377" s="33"/>
      <c r="K1377" s="33"/>
    </row>
    <row r="1378" spans="1:11" x14ac:dyDescent="0.25">
      <c r="A1378" s="33"/>
      <c r="B1378" s="33"/>
      <c r="E1378"/>
      <c r="H1378" s="33"/>
      <c r="I1378" s="33"/>
      <c r="J1378" s="33"/>
      <c r="K1378" s="33"/>
    </row>
    <row r="1379" spans="1:11" x14ac:dyDescent="0.25">
      <c r="A1379" s="33"/>
      <c r="B1379" s="33"/>
      <c r="E1379"/>
      <c r="H1379" s="33"/>
      <c r="I1379" s="33"/>
      <c r="J1379" s="33"/>
      <c r="K1379" s="33"/>
    </row>
    <row r="1380" spans="1:11" x14ac:dyDescent="0.25">
      <c r="A1380" s="33"/>
      <c r="B1380" s="33"/>
      <c r="E1380"/>
      <c r="H1380" s="33"/>
      <c r="I1380" s="33"/>
      <c r="J1380" s="33"/>
      <c r="K1380" s="33"/>
    </row>
    <row r="1381" spans="1:11" x14ac:dyDescent="0.25">
      <c r="A1381" s="33"/>
      <c r="B1381" s="33"/>
      <c r="E1381"/>
      <c r="H1381" s="33"/>
      <c r="I1381" s="33"/>
      <c r="J1381" s="33"/>
      <c r="K1381" s="33"/>
    </row>
    <row r="1382" spans="1:11" x14ac:dyDescent="0.25">
      <c r="A1382" s="33"/>
      <c r="B1382" s="33"/>
      <c r="E1382"/>
      <c r="H1382" s="33"/>
      <c r="I1382" s="33"/>
      <c r="J1382" s="33"/>
      <c r="K1382" s="33"/>
    </row>
    <row r="1383" spans="1:11" x14ac:dyDescent="0.25">
      <c r="A1383" s="33"/>
      <c r="B1383" s="33"/>
      <c r="E1383"/>
      <c r="H1383" s="33"/>
      <c r="I1383" s="33"/>
      <c r="J1383" s="33"/>
      <c r="K1383" s="33"/>
    </row>
    <row r="1384" spans="1:11" x14ac:dyDescent="0.25">
      <c r="A1384" s="33"/>
      <c r="B1384" s="33"/>
      <c r="E1384"/>
      <c r="H1384" s="33"/>
      <c r="I1384" s="33"/>
      <c r="J1384" s="33"/>
      <c r="K1384" s="33"/>
    </row>
    <row r="1385" spans="1:11" x14ac:dyDescent="0.25">
      <c r="A1385" s="33"/>
      <c r="B1385" s="33"/>
      <c r="E1385"/>
      <c r="H1385" s="33"/>
      <c r="I1385" s="33"/>
      <c r="J1385" s="33"/>
      <c r="K1385" s="33"/>
    </row>
    <row r="1386" spans="1:11" x14ac:dyDescent="0.25">
      <c r="A1386" s="33"/>
      <c r="B1386" s="33"/>
      <c r="E1386"/>
      <c r="H1386" s="33"/>
      <c r="I1386" s="33"/>
      <c r="J1386" s="33"/>
      <c r="K1386" s="33"/>
    </row>
    <row r="1387" spans="1:11" x14ac:dyDescent="0.25">
      <c r="A1387" s="33"/>
      <c r="B1387" s="33"/>
      <c r="E1387"/>
      <c r="H1387" s="33"/>
      <c r="I1387" s="33"/>
      <c r="J1387" s="33"/>
      <c r="K1387" s="33"/>
    </row>
    <row r="1388" spans="1:11" x14ac:dyDescent="0.25">
      <c r="A1388" s="33"/>
      <c r="B1388" s="33"/>
      <c r="E1388"/>
      <c r="H1388" s="33"/>
      <c r="I1388" s="33"/>
      <c r="J1388" s="33"/>
      <c r="K1388" s="33"/>
    </row>
    <row r="1389" spans="1:11" x14ac:dyDescent="0.25">
      <c r="A1389" s="33"/>
      <c r="B1389" s="33"/>
      <c r="E1389"/>
      <c r="H1389" s="33"/>
      <c r="I1389" s="33"/>
      <c r="J1389" s="33"/>
      <c r="K1389" s="33"/>
    </row>
    <row r="1390" spans="1:11" x14ac:dyDescent="0.25">
      <c r="A1390" s="33"/>
      <c r="B1390" s="33"/>
      <c r="E1390"/>
      <c r="H1390" s="33"/>
      <c r="I1390" s="33"/>
      <c r="J1390" s="33"/>
      <c r="K1390" s="33"/>
    </row>
    <row r="1391" spans="1:11" x14ac:dyDescent="0.25">
      <c r="A1391" s="33"/>
      <c r="B1391" s="33"/>
      <c r="E1391"/>
      <c r="H1391" s="33"/>
      <c r="I1391" s="33"/>
      <c r="J1391" s="33"/>
      <c r="K1391" s="33"/>
    </row>
    <row r="1392" spans="1:11" x14ac:dyDescent="0.25">
      <c r="A1392" s="33"/>
      <c r="B1392" s="33"/>
      <c r="E1392"/>
      <c r="H1392" s="33"/>
      <c r="I1392" s="33"/>
      <c r="J1392" s="33"/>
      <c r="K1392" s="33"/>
    </row>
    <row r="1393" spans="1:11" x14ac:dyDescent="0.25">
      <c r="A1393" s="33"/>
      <c r="B1393" s="33"/>
      <c r="E1393"/>
      <c r="H1393" s="33"/>
      <c r="I1393" s="33"/>
      <c r="J1393" s="33"/>
      <c r="K1393" s="33"/>
    </row>
    <row r="1394" spans="1:11" x14ac:dyDescent="0.25">
      <c r="A1394" s="33"/>
      <c r="B1394" s="33"/>
      <c r="E1394"/>
      <c r="H1394" s="33"/>
      <c r="I1394" s="33"/>
      <c r="J1394" s="33"/>
      <c r="K1394" s="33"/>
    </row>
    <row r="1395" spans="1:11" x14ac:dyDescent="0.25">
      <c r="A1395" s="33"/>
      <c r="B1395" s="33"/>
      <c r="E1395"/>
      <c r="H1395" s="33"/>
      <c r="I1395" s="33"/>
      <c r="J1395" s="33"/>
      <c r="K1395" s="33"/>
    </row>
    <row r="1396" spans="1:11" x14ac:dyDescent="0.25">
      <c r="A1396" s="33"/>
      <c r="B1396" s="33"/>
      <c r="E1396"/>
      <c r="H1396" s="33"/>
      <c r="I1396" s="33"/>
      <c r="J1396" s="33"/>
      <c r="K1396" s="33"/>
    </row>
    <row r="1397" spans="1:11" x14ac:dyDescent="0.25">
      <c r="A1397" s="33"/>
      <c r="B1397" s="33"/>
      <c r="E1397"/>
      <c r="H1397" s="33"/>
      <c r="I1397" s="33"/>
      <c r="J1397" s="33"/>
      <c r="K1397" s="33"/>
    </row>
    <row r="1398" spans="1:11" x14ac:dyDescent="0.25">
      <c r="A1398" s="33"/>
      <c r="B1398" s="33"/>
      <c r="E1398"/>
      <c r="H1398" s="33"/>
      <c r="I1398" s="33"/>
      <c r="J1398" s="33"/>
      <c r="K1398" s="33"/>
    </row>
    <row r="1399" spans="1:11" x14ac:dyDescent="0.25">
      <c r="A1399" s="33"/>
      <c r="B1399" s="33"/>
      <c r="E1399"/>
      <c r="H1399" s="33"/>
      <c r="I1399" s="33"/>
      <c r="J1399" s="33"/>
      <c r="K1399" s="33"/>
    </row>
    <row r="1400" spans="1:11" x14ac:dyDescent="0.25">
      <c r="A1400" s="33"/>
      <c r="B1400" s="33"/>
      <c r="E1400"/>
      <c r="H1400" s="33"/>
      <c r="I1400" s="33"/>
      <c r="J1400" s="33"/>
      <c r="K1400" s="33"/>
    </row>
    <row r="1401" spans="1:11" x14ac:dyDescent="0.25">
      <c r="A1401" s="33"/>
      <c r="B1401" s="33"/>
      <c r="E1401"/>
      <c r="H1401" s="33"/>
      <c r="I1401" s="33"/>
      <c r="J1401" s="33"/>
      <c r="K1401" s="33"/>
    </row>
    <row r="1402" spans="1:11" x14ac:dyDescent="0.25">
      <c r="A1402" s="33"/>
      <c r="B1402" s="33"/>
      <c r="E1402"/>
      <c r="H1402" s="33"/>
      <c r="I1402" s="33"/>
      <c r="J1402" s="33"/>
      <c r="K1402" s="33"/>
    </row>
    <row r="1403" spans="1:11" x14ac:dyDescent="0.25">
      <c r="A1403" s="33"/>
      <c r="B1403" s="33"/>
      <c r="E1403"/>
      <c r="H1403" s="33"/>
      <c r="I1403" s="33"/>
      <c r="J1403" s="33"/>
      <c r="K1403" s="33"/>
    </row>
    <row r="1404" spans="1:11" x14ac:dyDescent="0.25">
      <c r="A1404" s="33"/>
      <c r="B1404" s="33"/>
      <c r="E1404"/>
      <c r="H1404" s="33"/>
      <c r="I1404" s="33"/>
      <c r="J1404" s="33"/>
      <c r="K1404" s="33"/>
    </row>
    <row r="1405" spans="1:11" x14ac:dyDescent="0.25">
      <c r="A1405" s="33"/>
      <c r="B1405" s="33"/>
      <c r="E1405"/>
      <c r="H1405" s="33"/>
      <c r="I1405" s="33"/>
      <c r="J1405" s="33"/>
      <c r="K1405" s="33"/>
    </row>
    <row r="1406" spans="1:11" x14ac:dyDescent="0.25">
      <c r="A1406" s="33"/>
      <c r="B1406" s="33"/>
      <c r="E1406"/>
      <c r="H1406" s="33"/>
      <c r="I1406" s="33"/>
      <c r="J1406" s="33"/>
      <c r="K1406" s="33"/>
    </row>
    <row r="1407" spans="1:11" x14ac:dyDescent="0.25">
      <c r="A1407" s="33"/>
      <c r="B1407" s="33"/>
      <c r="E1407"/>
      <c r="H1407" s="33"/>
      <c r="I1407" s="33"/>
      <c r="J1407" s="33"/>
      <c r="K1407" s="33"/>
    </row>
    <row r="1408" spans="1:11" x14ac:dyDescent="0.25">
      <c r="A1408" s="33"/>
      <c r="B1408" s="33"/>
      <c r="E1408"/>
      <c r="H1408" s="33"/>
      <c r="I1408" s="33"/>
      <c r="J1408" s="33"/>
      <c r="K1408" s="33"/>
    </row>
    <row r="1409" spans="1:11" x14ac:dyDescent="0.25">
      <c r="A1409" s="33"/>
      <c r="B1409" s="33"/>
      <c r="E1409"/>
      <c r="H1409" s="33"/>
      <c r="I1409" s="33"/>
      <c r="J1409" s="33"/>
      <c r="K1409" s="33"/>
    </row>
    <row r="1410" spans="1:11" x14ac:dyDescent="0.25">
      <c r="A1410" s="33"/>
      <c r="B1410" s="33"/>
      <c r="E1410"/>
      <c r="H1410" s="33"/>
      <c r="I1410" s="33"/>
      <c r="J1410" s="33"/>
      <c r="K1410" s="33"/>
    </row>
    <row r="1411" spans="1:11" x14ac:dyDescent="0.25">
      <c r="A1411" s="33"/>
      <c r="B1411" s="33"/>
      <c r="E1411"/>
      <c r="H1411" s="33"/>
      <c r="I1411" s="33"/>
      <c r="J1411" s="33"/>
      <c r="K1411" s="33"/>
    </row>
    <row r="1412" spans="1:11" x14ac:dyDescent="0.25">
      <c r="A1412" s="33"/>
      <c r="B1412" s="33"/>
      <c r="E1412"/>
      <c r="H1412" s="33"/>
      <c r="I1412" s="33"/>
      <c r="J1412" s="33"/>
      <c r="K1412" s="33"/>
    </row>
    <row r="1413" spans="1:11" x14ac:dyDescent="0.25">
      <c r="A1413" s="33"/>
      <c r="B1413" s="33"/>
      <c r="E1413"/>
      <c r="H1413" s="33"/>
      <c r="I1413" s="33"/>
      <c r="J1413" s="33"/>
      <c r="K1413" s="33"/>
    </row>
    <row r="1414" spans="1:11" x14ac:dyDescent="0.25">
      <c r="A1414" s="33"/>
      <c r="B1414" s="33"/>
      <c r="E1414"/>
      <c r="H1414" s="33"/>
      <c r="I1414" s="33"/>
      <c r="J1414" s="33"/>
      <c r="K1414" s="33"/>
    </row>
    <row r="1415" spans="1:11" x14ac:dyDescent="0.25">
      <c r="A1415" s="33"/>
      <c r="B1415" s="33"/>
      <c r="E1415"/>
      <c r="H1415" s="33"/>
      <c r="I1415" s="33"/>
      <c r="J1415" s="33"/>
      <c r="K1415" s="33"/>
    </row>
    <row r="1416" spans="1:11" x14ac:dyDescent="0.25">
      <c r="A1416" s="33"/>
      <c r="B1416" s="33"/>
      <c r="E1416"/>
      <c r="H1416" s="33"/>
      <c r="I1416" s="33"/>
      <c r="J1416" s="33"/>
      <c r="K1416" s="33"/>
    </row>
    <row r="1417" spans="1:11" x14ac:dyDescent="0.25">
      <c r="A1417" s="33"/>
      <c r="B1417" s="33"/>
      <c r="E1417"/>
      <c r="H1417" s="33"/>
      <c r="I1417" s="33"/>
      <c r="J1417" s="33"/>
      <c r="K1417" s="33"/>
    </row>
    <row r="1418" spans="1:11" x14ac:dyDescent="0.25">
      <c r="A1418" s="33"/>
      <c r="B1418" s="33"/>
      <c r="E1418"/>
      <c r="H1418" s="33"/>
      <c r="I1418" s="33"/>
      <c r="J1418" s="33"/>
      <c r="K1418" s="33"/>
    </row>
    <row r="1419" spans="1:11" x14ac:dyDescent="0.25">
      <c r="A1419" s="33"/>
      <c r="B1419" s="33"/>
      <c r="E1419"/>
      <c r="H1419" s="33"/>
      <c r="I1419" s="33"/>
      <c r="J1419" s="33"/>
      <c r="K1419" s="33"/>
    </row>
    <row r="1420" spans="1:11" x14ac:dyDescent="0.25">
      <c r="A1420" s="33"/>
      <c r="B1420" s="33"/>
      <c r="E1420"/>
      <c r="H1420" s="33"/>
      <c r="I1420" s="33"/>
      <c r="J1420" s="33"/>
      <c r="K1420" s="33"/>
    </row>
    <row r="1421" spans="1:11" x14ac:dyDescent="0.25">
      <c r="A1421" s="33"/>
      <c r="B1421" s="33"/>
      <c r="E1421"/>
      <c r="H1421" s="33"/>
      <c r="I1421" s="33"/>
      <c r="J1421" s="33"/>
      <c r="K1421" s="33"/>
    </row>
    <row r="1422" spans="1:11" x14ac:dyDescent="0.25">
      <c r="A1422" s="33"/>
      <c r="B1422" s="33"/>
      <c r="E1422"/>
      <c r="H1422" s="33"/>
      <c r="I1422" s="33"/>
      <c r="J1422" s="33"/>
      <c r="K1422" s="33"/>
    </row>
    <row r="1423" spans="1:11" x14ac:dyDescent="0.25">
      <c r="A1423" s="33"/>
      <c r="B1423" s="33"/>
      <c r="E1423"/>
      <c r="H1423" s="33"/>
      <c r="I1423" s="33"/>
      <c r="J1423" s="33"/>
      <c r="K1423" s="33"/>
    </row>
    <row r="1424" spans="1:11" x14ac:dyDescent="0.25">
      <c r="A1424" s="33"/>
      <c r="B1424" s="33"/>
      <c r="E1424"/>
      <c r="H1424" s="33"/>
      <c r="I1424" s="33"/>
      <c r="J1424" s="33"/>
      <c r="K1424" s="33"/>
    </row>
    <row r="1425" spans="1:11" x14ac:dyDescent="0.25">
      <c r="A1425" s="33"/>
      <c r="B1425" s="33"/>
      <c r="E1425"/>
      <c r="H1425" s="33"/>
      <c r="I1425" s="33"/>
      <c r="J1425" s="33"/>
      <c r="K1425" s="33"/>
    </row>
    <row r="1426" spans="1:11" x14ac:dyDescent="0.25">
      <c r="A1426" s="33"/>
      <c r="B1426" s="33"/>
      <c r="E1426"/>
      <c r="H1426" s="33"/>
      <c r="I1426" s="33"/>
      <c r="J1426" s="33"/>
      <c r="K1426" s="33"/>
    </row>
    <row r="1427" spans="1:11" x14ac:dyDescent="0.25">
      <c r="A1427" s="33"/>
      <c r="B1427" s="33"/>
      <c r="E1427"/>
      <c r="H1427" s="33"/>
      <c r="I1427" s="33"/>
      <c r="J1427" s="33"/>
      <c r="K1427" s="33"/>
    </row>
    <row r="1428" spans="1:11" x14ac:dyDescent="0.25">
      <c r="A1428" s="33"/>
      <c r="B1428" s="33"/>
      <c r="E1428"/>
      <c r="H1428" s="33"/>
      <c r="I1428" s="33"/>
      <c r="J1428" s="33"/>
      <c r="K1428" s="33"/>
    </row>
    <row r="1429" spans="1:11" x14ac:dyDescent="0.25">
      <c r="A1429" s="33"/>
      <c r="B1429" s="33"/>
      <c r="E1429"/>
      <c r="H1429" s="33"/>
      <c r="I1429" s="33"/>
      <c r="J1429" s="33"/>
      <c r="K1429" s="33"/>
    </row>
    <row r="1430" spans="1:11" x14ac:dyDescent="0.25">
      <c r="A1430" s="33"/>
      <c r="B1430" s="33"/>
      <c r="E1430"/>
      <c r="H1430" s="33"/>
      <c r="I1430" s="33"/>
      <c r="J1430" s="33"/>
      <c r="K1430" s="33"/>
    </row>
    <row r="1431" spans="1:11" x14ac:dyDescent="0.25">
      <c r="A1431" s="33"/>
      <c r="B1431" s="33"/>
      <c r="E1431"/>
      <c r="H1431" s="33"/>
      <c r="I1431" s="33"/>
      <c r="J1431" s="33"/>
      <c r="K1431" s="33"/>
    </row>
    <row r="1432" spans="1:11" x14ac:dyDescent="0.25">
      <c r="A1432" s="33"/>
      <c r="B1432" s="33"/>
      <c r="E1432"/>
      <c r="H1432" s="33"/>
      <c r="I1432" s="33"/>
      <c r="J1432" s="33"/>
      <c r="K1432" s="33"/>
    </row>
    <row r="1433" spans="1:11" x14ac:dyDescent="0.25">
      <c r="A1433" s="33"/>
      <c r="B1433" s="33"/>
      <c r="E1433"/>
      <c r="H1433" s="33"/>
      <c r="I1433" s="33"/>
      <c r="J1433" s="33"/>
      <c r="K1433" s="33"/>
    </row>
    <row r="1434" spans="1:11" x14ac:dyDescent="0.25">
      <c r="A1434" s="33"/>
      <c r="B1434" s="33"/>
      <c r="E1434"/>
      <c r="H1434" s="33"/>
      <c r="I1434" s="33"/>
      <c r="J1434" s="33"/>
      <c r="K1434" s="33"/>
    </row>
    <row r="1435" spans="1:11" x14ac:dyDescent="0.25">
      <c r="A1435" s="33"/>
      <c r="B1435" s="33"/>
      <c r="E1435"/>
      <c r="H1435" s="33"/>
      <c r="I1435" s="33"/>
      <c r="J1435" s="33"/>
      <c r="K1435" s="33"/>
    </row>
    <row r="1436" spans="1:11" x14ac:dyDescent="0.25">
      <c r="A1436" s="33"/>
      <c r="B1436" s="33"/>
      <c r="E1436"/>
      <c r="H1436" s="33"/>
      <c r="I1436" s="33"/>
      <c r="J1436" s="33"/>
      <c r="K1436" s="33"/>
    </row>
    <row r="1437" spans="1:11" x14ac:dyDescent="0.25">
      <c r="A1437" s="33"/>
      <c r="B1437" s="33"/>
      <c r="E1437"/>
      <c r="H1437" s="33"/>
      <c r="I1437" s="33"/>
      <c r="J1437" s="33"/>
      <c r="K1437" s="33"/>
    </row>
    <row r="1438" spans="1:11" x14ac:dyDescent="0.25">
      <c r="A1438" s="33"/>
      <c r="B1438" s="33"/>
      <c r="E1438"/>
      <c r="H1438" s="33"/>
      <c r="I1438" s="33"/>
      <c r="J1438" s="33"/>
      <c r="K1438" s="33"/>
    </row>
    <row r="1439" spans="1:11" x14ac:dyDescent="0.25">
      <c r="A1439" s="33"/>
      <c r="B1439" s="33"/>
      <c r="E1439"/>
      <c r="H1439" s="33"/>
      <c r="I1439" s="33"/>
      <c r="J1439" s="33"/>
      <c r="K1439" s="33"/>
    </row>
    <row r="1440" spans="1:11" x14ac:dyDescent="0.25">
      <c r="A1440" s="33"/>
      <c r="B1440" s="33"/>
      <c r="E1440"/>
      <c r="H1440" s="33"/>
      <c r="I1440" s="33"/>
      <c r="J1440" s="33"/>
      <c r="K1440" s="33"/>
    </row>
    <row r="1441" spans="1:11" x14ac:dyDescent="0.25">
      <c r="A1441" s="33"/>
      <c r="B1441" s="33"/>
      <c r="E1441"/>
      <c r="H1441" s="33"/>
      <c r="I1441" s="33"/>
      <c r="J1441" s="33"/>
      <c r="K1441" s="33"/>
    </row>
    <row r="1442" spans="1:11" x14ac:dyDescent="0.25">
      <c r="A1442" s="33"/>
      <c r="B1442" s="33"/>
      <c r="E1442"/>
      <c r="H1442" s="33"/>
      <c r="I1442" s="33"/>
      <c r="J1442" s="33"/>
      <c r="K1442" s="33"/>
    </row>
    <row r="1443" spans="1:11" x14ac:dyDescent="0.25">
      <c r="A1443" s="33"/>
      <c r="B1443" s="33"/>
      <c r="E1443"/>
      <c r="H1443" s="33"/>
      <c r="I1443" s="33"/>
      <c r="J1443" s="33"/>
      <c r="K1443" s="33"/>
    </row>
    <row r="1444" spans="1:11" x14ac:dyDescent="0.25">
      <c r="A1444" s="33"/>
      <c r="B1444" s="33"/>
      <c r="E1444"/>
      <c r="H1444" s="33"/>
      <c r="I1444" s="33"/>
      <c r="J1444" s="33"/>
      <c r="K1444" s="33"/>
    </row>
    <row r="1445" spans="1:11" x14ac:dyDescent="0.25">
      <c r="A1445" s="33"/>
      <c r="B1445" s="33"/>
      <c r="E1445"/>
      <c r="H1445" s="33"/>
      <c r="I1445" s="33"/>
      <c r="J1445" s="33"/>
      <c r="K1445" s="33"/>
    </row>
    <row r="1446" spans="1:11" x14ac:dyDescent="0.25">
      <c r="A1446" s="33"/>
      <c r="B1446" s="33"/>
      <c r="E1446"/>
      <c r="H1446" s="33"/>
      <c r="I1446" s="33"/>
      <c r="J1446" s="33"/>
      <c r="K1446" s="33"/>
    </row>
    <row r="1447" spans="1:11" x14ac:dyDescent="0.25">
      <c r="A1447" s="33"/>
      <c r="B1447" s="33"/>
      <c r="E1447"/>
      <c r="H1447" s="33"/>
      <c r="I1447" s="33"/>
      <c r="J1447" s="33"/>
      <c r="K1447" s="33"/>
    </row>
    <row r="1448" spans="1:11" x14ac:dyDescent="0.25">
      <c r="A1448" s="33"/>
      <c r="B1448" s="33"/>
      <c r="E1448"/>
      <c r="H1448" s="33"/>
      <c r="I1448" s="33"/>
      <c r="J1448" s="33"/>
      <c r="K1448" s="33"/>
    </row>
    <row r="1449" spans="1:11" x14ac:dyDescent="0.25">
      <c r="A1449" s="33"/>
      <c r="B1449" s="33"/>
      <c r="E1449"/>
      <c r="H1449" s="33"/>
      <c r="I1449" s="33"/>
      <c r="J1449" s="33"/>
      <c r="K1449" s="33"/>
    </row>
    <row r="1450" spans="1:11" x14ac:dyDescent="0.25">
      <c r="A1450" s="33"/>
      <c r="B1450" s="33"/>
      <c r="E1450"/>
      <c r="H1450" s="33"/>
      <c r="I1450" s="33"/>
      <c r="J1450" s="33"/>
      <c r="K1450" s="33"/>
    </row>
    <row r="1451" spans="1:11" x14ac:dyDescent="0.25">
      <c r="A1451" s="33"/>
      <c r="B1451" s="33"/>
      <c r="E1451"/>
      <c r="H1451" s="33"/>
      <c r="I1451" s="33"/>
      <c r="J1451" s="33"/>
      <c r="K1451" s="33"/>
    </row>
    <row r="1452" spans="1:11" x14ac:dyDescent="0.25">
      <c r="A1452" s="33"/>
      <c r="B1452" s="33"/>
      <c r="E1452"/>
      <c r="H1452" s="33"/>
      <c r="I1452" s="33"/>
      <c r="J1452" s="33"/>
      <c r="K1452" s="33"/>
    </row>
    <row r="1453" spans="1:11" x14ac:dyDescent="0.25">
      <c r="A1453" s="33"/>
      <c r="B1453" s="33"/>
      <c r="E1453"/>
      <c r="H1453" s="33"/>
      <c r="I1453" s="33"/>
      <c r="J1453" s="33"/>
      <c r="K1453" s="33"/>
    </row>
    <row r="1454" spans="1:11" x14ac:dyDescent="0.25">
      <c r="A1454" s="33"/>
      <c r="B1454" s="33"/>
      <c r="E1454"/>
      <c r="H1454" s="33"/>
      <c r="I1454" s="33"/>
      <c r="J1454" s="33"/>
      <c r="K1454" s="33"/>
    </row>
    <row r="1455" spans="1:11" x14ac:dyDescent="0.25">
      <c r="A1455" s="33"/>
      <c r="B1455" s="33"/>
      <c r="E1455"/>
      <c r="H1455" s="33"/>
      <c r="I1455" s="33"/>
      <c r="J1455" s="33"/>
      <c r="K1455" s="33"/>
    </row>
    <row r="1456" spans="1:11" x14ac:dyDescent="0.25">
      <c r="A1456" s="33"/>
      <c r="B1456" s="33"/>
      <c r="E1456"/>
      <c r="H1456" s="33"/>
      <c r="I1456" s="33"/>
      <c r="J1456" s="33"/>
      <c r="K1456" s="33"/>
    </row>
    <row r="1457" spans="1:11" x14ac:dyDescent="0.25">
      <c r="A1457" s="33"/>
      <c r="B1457" s="33"/>
      <c r="E1457"/>
      <c r="H1457" s="33"/>
      <c r="I1457" s="33"/>
      <c r="J1457" s="33"/>
      <c r="K1457" s="33"/>
    </row>
    <row r="1458" spans="1:11" x14ac:dyDescent="0.25">
      <c r="A1458" s="33"/>
      <c r="B1458" s="33"/>
      <c r="E1458"/>
      <c r="H1458" s="33"/>
      <c r="I1458" s="33"/>
      <c r="J1458" s="33"/>
      <c r="K1458" s="33"/>
    </row>
    <row r="1459" spans="1:11" x14ac:dyDescent="0.25">
      <c r="A1459" s="33"/>
      <c r="B1459" s="33"/>
      <c r="E1459"/>
      <c r="H1459" s="33"/>
      <c r="I1459" s="33"/>
      <c r="J1459" s="33"/>
      <c r="K1459" s="33"/>
    </row>
    <row r="1460" spans="1:11" x14ac:dyDescent="0.25">
      <c r="A1460" s="33"/>
      <c r="B1460" s="33"/>
      <c r="E1460"/>
      <c r="H1460" s="33"/>
      <c r="I1460" s="33"/>
      <c r="J1460" s="33"/>
      <c r="K1460" s="33"/>
    </row>
    <row r="1461" spans="1:11" x14ac:dyDescent="0.25">
      <c r="A1461" s="33"/>
      <c r="B1461" s="33"/>
      <c r="E1461"/>
      <c r="H1461" s="33"/>
      <c r="I1461" s="33"/>
      <c r="J1461" s="33"/>
      <c r="K1461" s="33"/>
    </row>
    <row r="1462" spans="1:11" x14ac:dyDescent="0.25">
      <c r="A1462" s="33"/>
      <c r="B1462" s="33"/>
      <c r="E1462"/>
      <c r="H1462" s="33"/>
      <c r="I1462" s="33"/>
      <c r="J1462" s="33"/>
      <c r="K1462" s="33"/>
    </row>
    <row r="1463" spans="1:11" x14ac:dyDescent="0.25">
      <c r="A1463" s="33"/>
      <c r="B1463" s="33"/>
      <c r="E1463"/>
      <c r="H1463" s="33"/>
      <c r="I1463" s="33"/>
      <c r="J1463" s="33"/>
      <c r="K1463" s="33"/>
    </row>
    <row r="1464" spans="1:11" x14ac:dyDescent="0.25">
      <c r="A1464" s="33"/>
      <c r="B1464" s="33"/>
      <c r="E1464"/>
      <c r="H1464" s="33"/>
      <c r="I1464" s="33"/>
      <c r="J1464" s="33"/>
      <c r="K1464" s="33"/>
    </row>
    <row r="1465" spans="1:11" x14ac:dyDescent="0.25">
      <c r="A1465" s="33"/>
      <c r="B1465" s="33"/>
      <c r="E1465"/>
      <c r="H1465" s="33"/>
      <c r="I1465" s="33"/>
      <c r="J1465" s="33"/>
      <c r="K1465" s="33"/>
    </row>
    <row r="1466" spans="1:11" x14ac:dyDescent="0.25">
      <c r="A1466" s="33"/>
      <c r="B1466" s="33"/>
      <c r="E1466"/>
      <c r="H1466" s="33"/>
      <c r="I1466" s="33"/>
      <c r="J1466" s="33"/>
      <c r="K1466" s="33"/>
    </row>
    <row r="1467" spans="1:11" x14ac:dyDescent="0.25">
      <c r="A1467" s="33"/>
      <c r="B1467" s="33"/>
      <c r="E1467"/>
      <c r="H1467" s="33"/>
      <c r="I1467" s="33"/>
      <c r="J1467" s="33"/>
      <c r="K1467" s="33"/>
    </row>
    <row r="1468" spans="1:11" x14ac:dyDescent="0.25">
      <c r="A1468" s="33"/>
      <c r="B1468" s="33"/>
      <c r="E1468"/>
      <c r="H1468" s="33"/>
      <c r="I1468" s="33"/>
      <c r="J1468" s="33"/>
      <c r="K1468" s="33"/>
    </row>
    <row r="1469" spans="1:11" x14ac:dyDescent="0.25">
      <c r="A1469" s="33"/>
      <c r="B1469" s="33"/>
      <c r="E1469"/>
      <c r="H1469" s="33"/>
      <c r="I1469" s="33"/>
      <c r="J1469" s="33"/>
      <c r="K1469" s="33"/>
    </row>
    <row r="1470" spans="1:11" x14ac:dyDescent="0.25">
      <c r="A1470" s="33"/>
      <c r="B1470" s="33"/>
      <c r="E1470"/>
      <c r="H1470" s="33"/>
      <c r="I1470" s="33"/>
      <c r="J1470" s="33"/>
      <c r="K1470" s="33"/>
    </row>
    <row r="1471" spans="1:11" x14ac:dyDescent="0.25">
      <c r="A1471" s="33"/>
      <c r="B1471" s="33"/>
      <c r="E1471"/>
      <c r="H1471" s="33"/>
      <c r="I1471" s="33"/>
      <c r="J1471" s="33"/>
      <c r="K1471" s="33"/>
    </row>
    <row r="1472" spans="1:11" x14ac:dyDescent="0.25">
      <c r="A1472" s="33"/>
      <c r="B1472" s="33"/>
      <c r="E1472"/>
      <c r="H1472" s="33"/>
      <c r="I1472" s="33"/>
      <c r="J1472" s="33"/>
      <c r="K1472" s="33"/>
    </row>
    <row r="1473" spans="1:11" x14ac:dyDescent="0.25">
      <c r="A1473" s="33"/>
      <c r="B1473" s="33"/>
      <c r="E1473"/>
      <c r="H1473" s="33"/>
      <c r="I1473" s="33"/>
      <c r="J1473" s="33"/>
      <c r="K1473" s="33"/>
    </row>
    <row r="1474" spans="1:11" x14ac:dyDescent="0.25">
      <c r="A1474" s="33"/>
      <c r="B1474" s="33"/>
      <c r="E1474"/>
      <c r="H1474" s="33"/>
      <c r="I1474" s="33"/>
      <c r="J1474" s="33"/>
      <c r="K1474" s="33"/>
    </row>
    <row r="1475" spans="1:11" x14ac:dyDescent="0.25">
      <c r="A1475" s="33"/>
      <c r="B1475" s="33"/>
      <c r="E1475"/>
      <c r="H1475" s="33"/>
      <c r="I1475" s="33"/>
      <c r="J1475" s="33"/>
      <c r="K1475" s="33"/>
    </row>
    <row r="1476" spans="1:11" x14ac:dyDescent="0.25">
      <c r="A1476" s="33"/>
      <c r="B1476" s="33"/>
      <c r="E1476"/>
      <c r="H1476" s="33"/>
      <c r="I1476" s="33"/>
      <c r="J1476" s="33"/>
      <c r="K1476" s="33"/>
    </row>
    <row r="1477" spans="1:11" x14ac:dyDescent="0.25">
      <c r="A1477" s="33"/>
      <c r="B1477" s="33"/>
      <c r="E1477"/>
      <c r="H1477" s="33"/>
      <c r="I1477" s="33"/>
      <c r="J1477" s="33"/>
      <c r="K1477" s="33"/>
    </row>
    <row r="1478" spans="1:11" x14ac:dyDescent="0.25">
      <c r="A1478" s="33"/>
      <c r="B1478" s="33"/>
      <c r="E1478"/>
      <c r="H1478" s="33"/>
      <c r="I1478" s="33"/>
      <c r="J1478" s="33"/>
      <c r="K1478" s="33"/>
    </row>
    <row r="1479" spans="1:11" x14ac:dyDescent="0.25">
      <c r="A1479" s="33"/>
      <c r="B1479" s="33"/>
      <c r="E1479"/>
      <c r="H1479" s="33"/>
      <c r="I1479" s="33"/>
      <c r="J1479" s="33"/>
      <c r="K1479" s="33"/>
    </row>
    <row r="1480" spans="1:11" x14ac:dyDescent="0.25">
      <c r="A1480" s="33"/>
      <c r="B1480" s="33"/>
      <c r="E1480"/>
      <c r="H1480" s="33"/>
      <c r="I1480" s="33"/>
      <c r="J1480" s="33"/>
      <c r="K1480" s="33"/>
    </row>
    <row r="1481" spans="1:11" x14ac:dyDescent="0.25">
      <c r="A1481" s="33"/>
      <c r="B1481" s="33"/>
      <c r="E1481"/>
      <c r="H1481" s="33"/>
      <c r="I1481" s="33"/>
      <c r="J1481" s="33"/>
      <c r="K1481" s="33"/>
    </row>
    <row r="1482" spans="1:11" x14ac:dyDescent="0.25">
      <c r="A1482" s="33"/>
      <c r="B1482" s="33"/>
      <c r="E1482"/>
      <c r="H1482" s="33"/>
      <c r="I1482" s="33"/>
      <c r="J1482" s="33"/>
      <c r="K1482" s="33"/>
    </row>
    <row r="1483" spans="1:11" x14ac:dyDescent="0.25">
      <c r="A1483" s="33"/>
      <c r="B1483" s="33"/>
      <c r="E1483"/>
      <c r="H1483" s="33"/>
      <c r="I1483" s="33"/>
      <c r="J1483" s="33"/>
      <c r="K1483" s="33"/>
    </row>
    <row r="1484" spans="1:11" x14ac:dyDescent="0.25">
      <c r="A1484" s="33"/>
      <c r="B1484" s="33"/>
      <c r="E1484"/>
      <c r="H1484" s="33"/>
      <c r="I1484" s="33"/>
      <c r="J1484" s="33"/>
      <c r="K1484" s="33"/>
    </row>
    <row r="1485" spans="1:11" x14ac:dyDescent="0.25">
      <c r="A1485" s="33"/>
      <c r="B1485" s="33"/>
      <c r="E1485"/>
      <c r="H1485" s="33"/>
      <c r="I1485" s="33"/>
      <c r="J1485" s="33"/>
      <c r="K1485" s="33"/>
    </row>
    <row r="1486" spans="1:11" x14ac:dyDescent="0.25">
      <c r="A1486" s="33"/>
      <c r="B1486" s="33"/>
      <c r="E1486"/>
      <c r="H1486" s="33"/>
      <c r="I1486" s="33"/>
      <c r="J1486" s="33"/>
      <c r="K1486" s="33"/>
    </row>
    <row r="1487" spans="1:11" x14ac:dyDescent="0.25">
      <c r="A1487" s="33"/>
      <c r="B1487" s="33"/>
      <c r="E1487"/>
      <c r="H1487" s="33"/>
      <c r="I1487" s="33"/>
      <c r="J1487" s="33"/>
      <c r="K1487" s="33"/>
    </row>
    <row r="1488" spans="1:11" x14ac:dyDescent="0.25">
      <c r="A1488" s="33"/>
      <c r="B1488" s="33"/>
      <c r="E1488"/>
      <c r="H1488" s="33"/>
      <c r="I1488" s="33"/>
      <c r="J1488" s="33"/>
      <c r="K1488" s="33"/>
    </row>
    <row r="1489" spans="1:11" x14ac:dyDescent="0.25">
      <c r="A1489" s="33"/>
      <c r="B1489" s="33"/>
      <c r="E1489"/>
      <c r="H1489" s="33"/>
      <c r="I1489" s="33"/>
      <c r="J1489" s="33"/>
      <c r="K1489" s="33"/>
    </row>
    <row r="1490" spans="1:11" x14ac:dyDescent="0.25">
      <c r="A1490" s="33"/>
      <c r="B1490" s="33"/>
      <c r="E1490"/>
      <c r="H1490" s="33"/>
      <c r="I1490" s="33"/>
      <c r="J1490" s="33"/>
      <c r="K1490" s="33"/>
    </row>
    <row r="1491" spans="1:11" x14ac:dyDescent="0.25">
      <c r="A1491" s="33"/>
      <c r="B1491" s="33"/>
      <c r="E1491"/>
      <c r="H1491" s="33"/>
      <c r="I1491" s="33"/>
      <c r="J1491" s="33"/>
      <c r="K1491" s="33"/>
    </row>
    <row r="1492" spans="1:11" x14ac:dyDescent="0.25">
      <c r="A1492" s="33"/>
      <c r="B1492" s="33"/>
      <c r="E1492"/>
      <c r="H1492" s="33"/>
      <c r="I1492" s="33"/>
      <c r="J1492" s="33"/>
      <c r="K1492" s="33"/>
    </row>
    <row r="1493" spans="1:11" x14ac:dyDescent="0.25">
      <c r="A1493" s="33"/>
      <c r="B1493" s="33"/>
      <c r="E1493"/>
      <c r="H1493" s="33"/>
      <c r="I1493" s="33"/>
      <c r="J1493" s="33"/>
      <c r="K1493" s="33"/>
    </row>
    <row r="1494" spans="1:11" x14ac:dyDescent="0.25">
      <c r="A1494" s="33"/>
      <c r="B1494" s="33"/>
      <c r="E1494"/>
      <c r="H1494" s="33"/>
      <c r="I1494" s="33"/>
      <c r="J1494" s="33"/>
      <c r="K1494" s="33"/>
    </row>
    <row r="1495" spans="1:11" x14ac:dyDescent="0.25">
      <c r="A1495" s="33"/>
      <c r="B1495" s="33"/>
      <c r="E1495"/>
      <c r="H1495" s="33"/>
      <c r="I1495" s="33"/>
      <c r="J1495" s="33"/>
      <c r="K1495" s="33"/>
    </row>
    <row r="1496" spans="1:11" x14ac:dyDescent="0.25">
      <c r="A1496" s="33"/>
      <c r="B1496" s="33"/>
      <c r="E1496"/>
      <c r="H1496" s="33"/>
      <c r="I1496" s="33"/>
      <c r="J1496" s="33"/>
      <c r="K1496" s="33"/>
    </row>
    <row r="1497" spans="1:11" x14ac:dyDescent="0.25">
      <c r="A1497" s="33"/>
      <c r="B1497" s="33"/>
      <c r="E1497"/>
      <c r="H1497" s="33"/>
      <c r="I1497" s="33"/>
      <c r="J1497" s="33"/>
      <c r="K1497" s="33"/>
    </row>
    <row r="1498" spans="1:11" x14ac:dyDescent="0.25">
      <c r="A1498" s="33"/>
      <c r="B1498" s="33"/>
      <c r="E1498"/>
      <c r="H1498" s="33"/>
      <c r="I1498" s="33"/>
      <c r="J1498" s="33"/>
      <c r="K1498" s="33"/>
    </row>
    <row r="1499" spans="1:11" x14ac:dyDescent="0.25">
      <c r="A1499" s="33"/>
      <c r="B1499" s="33"/>
      <c r="E1499"/>
      <c r="H1499" s="33"/>
      <c r="I1499" s="33"/>
      <c r="J1499" s="33"/>
      <c r="K1499" s="33"/>
    </row>
    <row r="1500" spans="1:11" x14ac:dyDescent="0.25">
      <c r="A1500" s="33"/>
      <c r="B1500" s="33"/>
      <c r="E1500"/>
      <c r="H1500" s="33"/>
      <c r="I1500" s="33"/>
      <c r="J1500" s="33"/>
      <c r="K1500" s="33"/>
    </row>
    <row r="1501" spans="1:11" x14ac:dyDescent="0.25">
      <c r="A1501" s="33"/>
      <c r="B1501" s="33"/>
      <c r="E1501"/>
      <c r="H1501" s="33"/>
      <c r="I1501" s="33"/>
      <c r="J1501" s="33"/>
      <c r="K1501" s="33"/>
    </row>
    <row r="1502" spans="1:11" x14ac:dyDescent="0.25">
      <c r="A1502" s="33"/>
      <c r="B1502" s="33"/>
      <c r="E1502"/>
      <c r="H1502" s="33"/>
      <c r="I1502" s="33"/>
      <c r="J1502" s="33"/>
      <c r="K1502" s="33"/>
    </row>
    <row r="1503" spans="1:11" x14ac:dyDescent="0.25">
      <c r="A1503" s="33"/>
      <c r="B1503" s="33"/>
      <c r="E1503"/>
      <c r="H1503" s="33"/>
      <c r="I1503" s="33"/>
      <c r="J1503" s="33"/>
      <c r="K1503" s="33"/>
    </row>
    <row r="1504" spans="1:11" x14ac:dyDescent="0.25">
      <c r="A1504" s="33"/>
      <c r="B1504" s="33"/>
      <c r="E1504"/>
      <c r="H1504" s="33"/>
      <c r="I1504" s="33"/>
      <c r="J1504" s="33"/>
      <c r="K1504" s="33"/>
    </row>
    <row r="1505" spans="1:11" x14ac:dyDescent="0.25">
      <c r="A1505" s="33"/>
      <c r="B1505" s="33"/>
      <c r="E1505"/>
      <c r="H1505" s="33"/>
      <c r="I1505" s="33"/>
      <c r="J1505" s="33"/>
      <c r="K1505" s="33"/>
    </row>
    <row r="1506" spans="1:11" x14ac:dyDescent="0.25">
      <c r="A1506" s="33"/>
      <c r="B1506" s="33"/>
      <c r="E1506"/>
      <c r="H1506" s="33"/>
      <c r="I1506" s="33"/>
      <c r="J1506" s="33"/>
      <c r="K1506" s="33"/>
    </row>
    <row r="1507" spans="1:11" x14ac:dyDescent="0.25">
      <c r="A1507" s="33"/>
      <c r="B1507" s="33"/>
      <c r="E1507"/>
      <c r="H1507" s="33"/>
      <c r="I1507" s="33"/>
      <c r="J1507" s="33"/>
      <c r="K1507" s="33"/>
    </row>
    <row r="1508" spans="1:11" x14ac:dyDescent="0.25">
      <c r="A1508" s="33"/>
      <c r="B1508" s="33"/>
      <c r="E1508"/>
      <c r="H1508" s="33"/>
      <c r="I1508" s="33"/>
      <c r="J1508" s="33"/>
      <c r="K1508" s="33"/>
    </row>
    <row r="1509" spans="1:11" x14ac:dyDescent="0.25">
      <c r="A1509" s="33"/>
      <c r="B1509" s="33"/>
      <c r="E1509"/>
      <c r="H1509" s="33"/>
      <c r="I1509" s="33"/>
      <c r="J1509" s="33"/>
      <c r="K1509" s="33"/>
    </row>
    <row r="1510" spans="1:11" x14ac:dyDescent="0.25">
      <c r="A1510" s="33"/>
      <c r="B1510" s="33"/>
      <c r="E1510"/>
      <c r="H1510" s="33"/>
      <c r="I1510" s="33"/>
      <c r="J1510" s="33"/>
      <c r="K1510" s="33"/>
    </row>
    <row r="1511" spans="1:11" x14ac:dyDescent="0.25">
      <c r="A1511" s="33"/>
      <c r="B1511" s="33"/>
      <c r="E1511"/>
      <c r="H1511" s="33"/>
      <c r="I1511" s="33"/>
      <c r="J1511" s="33"/>
      <c r="K1511" s="33"/>
    </row>
    <row r="1512" spans="1:11" x14ac:dyDescent="0.25">
      <c r="A1512" s="33"/>
      <c r="B1512" s="33"/>
      <c r="E1512"/>
      <c r="H1512" s="33"/>
      <c r="I1512" s="33"/>
      <c r="J1512" s="33"/>
      <c r="K1512" s="33"/>
    </row>
    <row r="1513" spans="1:11" x14ac:dyDescent="0.25">
      <c r="A1513" s="33"/>
      <c r="B1513" s="33"/>
      <c r="E1513"/>
      <c r="H1513" s="33"/>
      <c r="I1513" s="33"/>
      <c r="J1513" s="33"/>
      <c r="K1513" s="33"/>
    </row>
    <row r="1514" spans="1:11" x14ac:dyDescent="0.25">
      <c r="A1514" s="33"/>
      <c r="B1514" s="33"/>
      <c r="E1514"/>
      <c r="H1514" s="33"/>
      <c r="I1514" s="33"/>
      <c r="J1514" s="33"/>
      <c r="K1514" s="33"/>
    </row>
    <row r="1515" spans="1:11" x14ac:dyDescent="0.25">
      <c r="A1515" s="33"/>
      <c r="B1515" s="33"/>
      <c r="E1515"/>
      <c r="H1515" s="33"/>
      <c r="I1515" s="33"/>
      <c r="J1515" s="33"/>
      <c r="K1515" s="33"/>
    </row>
    <row r="1516" spans="1:11" x14ac:dyDescent="0.25">
      <c r="A1516" s="33"/>
      <c r="B1516" s="33"/>
      <c r="E1516"/>
      <c r="H1516" s="33"/>
      <c r="I1516" s="33"/>
      <c r="J1516" s="33"/>
      <c r="K1516" s="33"/>
    </row>
    <row r="1517" spans="1:11" x14ac:dyDescent="0.25">
      <c r="A1517" s="33"/>
      <c r="B1517" s="33"/>
      <c r="E1517"/>
      <c r="H1517" s="33"/>
      <c r="I1517" s="33"/>
      <c r="J1517" s="33"/>
      <c r="K1517" s="33"/>
    </row>
    <row r="1518" spans="1:11" x14ac:dyDescent="0.25">
      <c r="A1518" s="33"/>
      <c r="B1518" s="33"/>
      <c r="E1518"/>
      <c r="H1518" s="33"/>
      <c r="I1518" s="33"/>
      <c r="J1518" s="33"/>
      <c r="K1518" s="33"/>
    </row>
    <row r="1519" spans="1:11" x14ac:dyDescent="0.25">
      <c r="A1519" s="33"/>
      <c r="B1519" s="33"/>
      <c r="E1519"/>
      <c r="H1519" s="33"/>
      <c r="I1519" s="33"/>
      <c r="J1519" s="33"/>
      <c r="K1519" s="33"/>
    </row>
    <row r="1520" spans="1:11" x14ac:dyDescent="0.25">
      <c r="A1520" s="33"/>
      <c r="B1520" s="33"/>
      <c r="E1520"/>
      <c r="H1520" s="33"/>
      <c r="I1520" s="33"/>
      <c r="J1520" s="33"/>
      <c r="K1520" s="33"/>
    </row>
    <row r="1521" spans="1:11" x14ac:dyDescent="0.25">
      <c r="A1521" s="33"/>
      <c r="B1521" s="33"/>
      <c r="E1521"/>
      <c r="H1521" s="33"/>
      <c r="I1521" s="33"/>
      <c r="J1521" s="33"/>
      <c r="K1521" s="33"/>
    </row>
    <row r="1522" spans="1:11" x14ac:dyDescent="0.25">
      <c r="A1522" s="33"/>
      <c r="B1522" s="33"/>
      <c r="E1522"/>
      <c r="H1522" s="33"/>
      <c r="I1522" s="33"/>
      <c r="J1522" s="33"/>
      <c r="K1522" s="33"/>
    </row>
    <row r="1523" spans="1:11" x14ac:dyDescent="0.25">
      <c r="A1523" s="33"/>
      <c r="B1523" s="33"/>
      <c r="E1523"/>
      <c r="H1523" s="33"/>
      <c r="I1523" s="33"/>
      <c r="J1523" s="33"/>
      <c r="K1523" s="33"/>
    </row>
    <row r="1524" spans="1:11" x14ac:dyDescent="0.25">
      <c r="A1524" s="33"/>
      <c r="B1524" s="33"/>
      <c r="E1524"/>
      <c r="H1524" s="33"/>
      <c r="I1524" s="33"/>
      <c r="J1524" s="33"/>
      <c r="K1524" s="33"/>
    </row>
    <row r="1525" spans="1:11" x14ac:dyDescent="0.25">
      <c r="A1525" s="33"/>
      <c r="B1525" s="33"/>
      <c r="E1525"/>
      <c r="H1525" s="33"/>
      <c r="I1525" s="33"/>
      <c r="J1525" s="33"/>
      <c r="K1525" s="33"/>
    </row>
    <row r="1526" spans="1:11" x14ac:dyDescent="0.25">
      <c r="A1526" s="33"/>
      <c r="B1526" s="33"/>
      <c r="E1526"/>
      <c r="H1526" s="33"/>
      <c r="I1526" s="33"/>
      <c r="J1526" s="33"/>
      <c r="K1526" s="33"/>
    </row>
    <row r="1527" spans="1:11" x14ac:dyDescent="0.25">
      <c r="A1527" s="33"/>
      <c r="B1527" s="33"/>
      <c r="E1527"/>
      <c r="H1527" s="33"/>
      <c r="I1527" s="33"/>
      <c r="J1527" s="33"/>
      <c r="K1527" s="33"/>
    </row>
    <row r="1528" spans="1:11" x14ac:dyDescent="0.25">
      <c r="A1528" s="33"/>
      <c r="B1528" s="33"/>
      <c r="E1528"/>
      <c r="H1528" s="33"/>
      <c r="I1528" s="33"/>
      <c r="J1528" s="33"/>
      <c r="K1528" s="33"/>
    </row>
    <row r="1529" spans="1:11" x14ac:dyDescent="0.25">
      <c r="A1529" s="33"/>
      <c r="B1529" s="33"/>
      <c r="E1529"/>
      <c r="H1529" s="33"/>
      <c r="I1529" s="33"/>
      <c r="J1529" s="33"/>
      <c r="K1529" s="33"/>
    </row>
    <row r="1530" spans="1:11" x14ac:dyDescent="0.25">
      <c r="A1530" s="33"/>
      <c r="B1530" s="33"/>
      <c r="E1530"/>
      <c r="H1530" s="33"/>
      <c r="I1530" s="33"/>
      <c r="J1530" s="33"/>
      <c r="K1530" s="33"/>
    </row>
    <row r="1531" spans="1:11" x14ac:dyDescent="0.25">
      <c r="A1531" s="33"/>
      <c r="B1531" s="33"/>
      <c r="E1531"/>
      <c r="H1531" s="33"/>
      <c r="I1531" s="33"/>
      <c r="J1531" s="33"/>
      <c r="K1531" s="33"/>
    </row>
    <row r="1532" spans="1:11" x14ac:dyDescent="0.25">
      <c r="A1532" s="33"/>
      <c r="B1532" s="33"/>
      <c r="E1532"/>
      <c r="H1532" s="33"/>
      <c r="I1532" s="33"/>
      <c r="J1532" s="33"/>
      <c r="K1532" s="33"/>
    </row>
    <row r="1533" spans="1:11" x14ac:dyDescent="0.25">
      <c r="A1533" s="33"/>
      <c r="B1533" s="33"/>
      <c r="E1533"/>
      <c r="H1533" s="33"/>
      <c r="I1533" s="33"/>
      <c r="J1533" s="33"/>
      <c r="K1533" s="33"/>
    </row>
    <row r="1534" spans="1:11" x14ac:dyDescent="0.25">
      <c r="A1534" s="33"/>
      <c r="B1534" s="33"/>
      <c r="E1534"/>
      <c r="H1534" s="33"/>
      <c r="I1534" s="33"/>
      <c r="J1534" s="33"/>
      <c r="K1534" s="33"/>
    </row>
    <row r="1535" spans="1:11" x14ac:dyDescent="0.25">
      <c r="A1535" s="33"/>
      <c r="B1535" s="33"/>
      <c r="E1535"/>
      <c r="H1535" s="33"/>
      <c r="I1535" s="33"/>
      <c r="J1535" s="33"/>
      <c r="K1535" s="33"/>
    </row>
    <row r="1536" spans="1:11" x14ac:dyDescent="0.25">
      <c r="A1536" s="33"/>
      <c r="B1536" s="33"/>
      <c r="E1536"/>
      <c r="H1536" s="33"/>
      <c r="I1536" s="33"/>
      <c r="J1536" s="33"/>
      <c r="K1536" s="33"/>
    </row>
    <row r="1537" spans="1:11" x14ac:dyDescent="0.25">
      <c r="A1537" s="33"/>
      <c r="B1537" s="33"/>
      <c r="E1537"/>
      <c r="H1537" s="33"/>
      <c r="I1537" s="33"/>
      <c r="J1537" s="33"/>
      <c r="K1537" s="33"/>
    </row>
    <row r="1538" spans="1:11" x14ac:dyDescent="0.25">
      <c r="A1538" s="33"/>
      <c r="B1538" s="33"/>
      <c r="E1538"/>
      <c r="H1538" s="33"/>
      <c r="I1538" s="33"/>
      <c r="J1538" s="33"/>
      <c r="K1538" s="33"/>
    </row>
    <row r="1539" spans="1:11" x14ac:dyDescent="0.25">
      <c r="A1539" s="33"/>
      <c r="B1539" s="33"/>
      <c r="E1539"/>
      <c r="H1539" s="33"/>
      <c r="I1539" s="33"/>
      <c r="J1539" s="33"/>
      <c r="K1539" s="33"/>
    </row>
    <row r="1540" spans="1:11" x14ac:dyDescent="0.25">
      <c r="A1540" s="33"/>
      <c r="B1540" s="33"/>
      <c r="E1540"/>
      <c r="H1540" s="33"/>
      <c r="I1540" s="33"/>
      <c r="J1540" s="33"/>
      <c r="K1540" s="33"/>
    </row>
    <row r="1541" spans="1:11" x14ac:dyDescent="0.25">
      <c r="A1541" s="33"/>
      <c r="B1541" s="33"/>
      <c r="E1541"/>
      <c r="H1541" s="33"/>
      <c r="I1541" s="33"/>
      <c r="J1541" s="33"/>
      <c r="K1541" s="33"/>
    </row>
    <row r="1542" spans="1:11" x14ac:dyDescent="0.25">
      <c r="A1542" s="33"/>
      <c r="B1542" s="33"/>
      <c r="E1542"/>
      <c r="H1542" s="33"/>
      <c r="I1542" s="33"/>
      <c r="J1542" s="33"/>
      <c r="K1542" s="33"/>
    </row>
    <row r="1543" spans="1:11" x14ac:dyDescent="0.25">
      <c r="A1543" s="33"/>
      <c r="B1543" s="33"/>
      <c r="E1543"/>
      <c r="H1543" s="33"/>
      <c r="I1543" s="33"/>
      <c r="J1543" s="33"/>
      <c r="K1543" s="33"/>
    </row>
    <row r="1544" spans="1:11" x14ac:dyDescent="0.25">
      <c r="A1544" s="33"/>
      <c r="B1544" s="33"/>
      <c r="E1544"/>
      <c r="H1544" s="33"/>
      <c r="I1544" s="33"/>
      <c r="J1544" s="33"/>
      <c r="K1544" s="33"/>
    </row>
    <row r="1545" spans="1:11" x14ac:dyDescent="0.25">
      <c r="A1545" s="33"/>
      <c r="B1545" s="33"/>
      <c r="E1545"/>
      <c r="H1545" s="33"/>
      <c r="I1545" s="33"/>
      <c r="J1545" s="33"/>
      <c r="K1545" s="33"/>
    </row>
    <row r="1546" spans="1:11" x14ac:dyDescent="0.25">
      <c r="A1546" s="33"/>
      <c r="B1546" s="33"/>
      <c r="E1546"/>
      <c r="H1546" s="33"/>
      <c r="I1546" s="33"/>
      <c r="J1546" s="33"/>
      <c r="K1546" s="33"/>
    </row>
    <row r="1547" spans="1:11" x14ac:dyDescent="0.25">
      <c r="A1547" s="33"/>
      <c r="B1547" s="33"/>
      <c r="E1547"/>
      <c r="H1547" s="33"/>
      <c r="I1547" s="33"/>
      <c r="J1547" s="33"/>
      <c r="K1547" s="33"/>
    </row>
    <row r="1548" spans="1:11" x14ac:dyDescent="0.25">
      <c r="A1548" s="33"/>
      <c r="B1548" s="33"/>
      <c r="E1548"/>
      <c r="H1548" s="33"/>
      <c r="I1548" s="33"/>
      <c r="J1548" s="33"/>
      <c r="K1548" s="33"/>
    </row>
    <row r="1549" spans="1:11" x14ac:dyDescent="0.25">
      <c r="A1549" s="33"/>
      <c r="B1549" s="33"/>
      <c r="E1549"/>
      <c r="H1549" s="33"/>
      <c r="I1549" s="33"/>
      <c r="J1549" s="33"/>
      <c r="K1549" s="33"/>
    </row>
    <row r="1550" spans="1:11" x14ac:dyDescent="0.25">
      <c r="A1550" s="33"/>
      <c r="B1550" s="33"/>
      <c r="E1550"/>
      <c r="H1550" s="33"/>
      <c r="I1550" s="33"/>
      <c r="J1550" s="33"/>
      <c r="K1550" s="33"/>
    </row>
    <row r="1551" spans="1:11" x14ac:dyDescent="0.25">
      <c r="A1551" s="33"/>
      <c r="B1551" s="33"/>
      <c r="E1551"/>
      <c r="H1551" s="33"/>
      <c r="I1551" s="33"/>
      <c r="J1551" s="33"/>
      <c r="K1551" s="33"/>
    </row>
    <row r="1552" spans="1:11" x14ac:dyDescent="0.25">
      <c r="A1552" s="33"/>
      <c r="B1552" s="33"/>
      <c r="E1552"/>
      <c r="H1552" s="33"/>
      <c r="I1552" s="33"/>
      <c r="J1552" s="33"/>
      <c r="K1552" s="33"/>
    </row>
    <row r="1553" spans="1:11" x14ac:dyDescent="0.25">
      <c r="A1553" s="33"/>
      <c r="B1553" s="33"/>
      <c r="E1553"/>
      <c r="H1553" s="33"/>
      <c r="I1553" s="33"/>
      <c r="J1553" s="33"/>
      <c r="K1553" s="33"/>
    </row>
    <row r="1554" spans="1:11" x14ac:dyDescent="0.25">
      <c r="A1554" s="33"/>
      <c r="B1554" s="33"/>
      <c r="E1554"/>
      <c r="H1554" s="33"/>
      <c r="I1554" s="33"/>
      <c r="J1554" s="33"/>
      <c r="K1554" s="33"/>
    </row>
    <row r="1555" spans="1:11" x14ac:dyDescent="0.25">
      <c r="A1555" s="33"/>
      <c r="B1555" s="33"/>
      <c r="E1555"/>
      <c r="H1555" s="33"/>
      <c r="I1555" s="33"/>
      <c r="J1555" s="33"/>
      <c r="K1555" s="33"/>
    </row>
    <row r="1556" spans="1:11" x14ac:dyDescent="0.25">
      <c r="A1556" s="33"/>
      <c r="B1556" s="33"/>
      <c r="E1556"/>
      <c r="H1556" s="33"/>
      <c r="I1556" s="33"/>
      <c r="J1556" s="33"/>
      <c r="K1556" s="33"/>
    </row>
    <row r="1557" spans="1:11" x14ac:dyDescent="0.25">
      <c r="A1557" s="33"/>
      <c r="B1557" s="33"/>
      <c r="E1557"/>
      <c r="H1557" s="33"/>
      <c r="I1557" s="33"/>
      <c r="J1557" s="33"/>
      <c r="K1557" s="33"/>
    </row>
    <row r="1558" spans="1:11" x14ac:dyDescent="0.25">
      <c r="A1558" s="33"/>
      <c r="B1558" s="33"/>
      <c r="E1558"/>
      <c r="H1558" s="33"/>
      <c r="I1558" s="33"/>
      <c r="J1558" s="33"/>
      <c r="K1558" s="33"/>
    </row>
    <row r="1559" spans="1:11" x14ac:dyDescent="0.25">
      <c r="A1559" s="33"/>
      <c r="B1559" s="33"/>
      <c r="E1559"/>
      <c r="H1559" s="33"/>
      <c r="I1559" s="33"/>
      <c r="J1559" s="33"/>
      <c r="K1559" s="33"/>
    </row>
    <row r="1560" spans="1:11" x14ac:dyDescent="0.25">
      <c r="A1560" s="33"/>
      <c r="B1560" s="33"/>
      <c r="E1560"/>
      <c r="H1560" s="33"/>
      <c r="I1560" s="33"/>
      <c r="J1560" s="33"/>
      <c r="K1560" s="33"/>
    </row>
    <row r="1561" spans="1:11" x14ac:dyDescent="0.25">
      <c r="A1561" s="33"/>
      <c r="B1561" s="33"/>
      <c r="E1561"/>
      <c r="H1561" s="33"/>
      <c r="I1561" s="33"/>
      <c r="J1561" s="33"/>
      <c r="K1561" s="33"/>
    </row>
    <row r="1562" spans="1:11" x14ac:dyDescent="0.25">
      <c r="A1562" s="33"/>
      <c r="B1562" s="33"/>
      <c r="E1562"/>
      <c r="H1562" s="33"/>
      <c r="I1562" s="33"/>
      <c r="J1562" s="33"/>
      <c r="K1562" s="33"/>
    </row>
    <row r="1563" spans="1:11" x14ac:dyDescent="0.25">
      <c r="A1563" s="33"/>
      <c r="B1563" s="33"/>
      <c r="E1563"/>
      <c r="H1563" s="33"/>
      <c r="I1563" s="33"/>
      <c r="J1563" s="33"/>
      <c r="K1563" s="33"/>
    </row>
    <row r="1564" spans="1:11" x14ac:dyDescent="0.25">
      <c r="A1564" s="33"/>
      <c r="B1564" s="33"/>
      <c r="E1564"/>
      <c r="H1564" s="33"/>
      <c r="I1564" s="33"/>
      <c r="J1564" s="33"/>
      <c r="K1564" s="33"/>
    </row>
    <row r="1565" spans="1:11" x14ac:dyDescent="0.25">
      <c r="A1565" s="33"/>
      <c r="B1565" s="33"/>
      <c r="E1565"/>
      <c r="H1565" s="33"/>
      <c r="I1565" s="33"/>
      <c r="J1565" s="33"/>
      <c r="K1565" s="33"/>
    </row>
    <row r="1566" spans="1:11" x14ac:dyDescent="0.25">
      <c r="A1566" s="33"/>
      <c r="B1566" s="33"/>
      <c r="E1566"/>
      <c r="H1566" s="33"/>
      <c r="I1566" s="33"/>
      <c r="J1566" s="33"/>
      <c r="K1566" s="33"/>
    </row>
    <row r="1567" spans="1:11" x14ac:dyDescent="0.25">
      <c r="A1567" s="33"/>
      <c r="B1567" s="33"/>
      <c r="E1567"/>
      <c r="H1567" s="33"/>
      <c r="I1567" s="33"/>
      <c r="J1567" s="33"/>
      <c r="K1567" s="33"/>
    </row>
    <row r="1568" spans="1:11" x14ac:dyDescent="0.25">
      <c r="A1568" s="33"/>
      <c r="B1568" s="33"/>
      <c r="E1568"/>
      <c r="H1568" s="33"/>
      <c r="I1568" s="33"/>
      <c r="J1568" s="33"/>
      <c r="K1568" s="33"/>
    </row>
    <row r="1569" spans="1:11" x14ac:dyDescent="0.25">
      <c r="A1569" s="33"/>
      <c r="B1569" s="33"/>
      <c r="E1569"/>
      <c r="H1569" s="33"/>
      <c r="I1569" s="33"/>
      <c r="J1569" s="33"/>
      <c r="K1569" s="33"/>
    </row>
    <row r="1570" spans="1:11" x14ac:dyDescent="0.25">
      <c r="A1570" s="33"/>
      <c r="B1570" s="33"/>
      <c r="E1570"/>
      <c r="H1570" s="33"/>
      <c r="I1570" s="33"/>
      <c r="J1570" s="33"/>
      <c r="K1570" s="33"/>
    </row>
    <row r="1571" spans="1:11" x14ac:dyDescent="0.25">
      <c r="A1571" s="33"/>
      <c r="B1571" s="33"/>
      <c r="E1571"/>
      <c r="H1571" s="33"/>
      <c r="I1571" s="33"/>
      <c r="J1571" s="33"/>
      <c r="K1571" s="33"/>
    </row>
    <row r="1572" spans="1:11" x14ac:dyDescent="0.25">
      <c r="A1572" s="33"/>
      <c r="B1572" s="33"/>
      <c r="E1572"/>
      <c r="H1572" s="33"/>
      <c r="I1572" s="33"/>
      <c r="J1572" s="33"/>
      <c r="K1572" s="33"/>
    </row>
    <row r="1573" spans="1:11" x14ac:dyDescent="0.25">
      <c r="A1573" s="33"/>
      <c r="B1573" s="33"/>
      <c r="E1573"/>
      <c r="H1573" s="33"/>
      <c r="I1573" s="33"/>
      <c r="J1573" s="33"/>
      <c r="K1573" s="33"/>
    </row>
    <row r="1574" spans="1:11" x14ac:dyDescent="0.25">
      <c r="A1574" s="33"/>
      <c r="B1574" s="33"/>
      <c r="E1574"/>
      <c r="H1574" s="33"/>
      <c r="I1574" s="33"/>
      <c r="J1574" s="33"/>
      <c r="K1574" s="33"/>
    </row>
    <row r="1575" spans="1:11" x14ac:dyDescent="0.25">
      <c r="A1575" s="33"/>
      <c r="B1575" s="33"/>
      <c r="E1575"/>
      <c r="H1575" s="33"/>
      <c r="I1575" s="33"/>
      <c r="J1575" s="33"/>
      <c r="K1575" s="33"/>
    </row>
    <row r="1576" spans="1:11" x14ac:dyDescent="0.25">
      <c r="A1576" s="33"/>
      <c r="B1576" s="33"/>
      <c r="E1576"/>
      <c r="H1576" s="33"/>
      <c r="I1576" s="33"/>
      <c r="J1576" s="33"/>
      <c r="K1576" s="33"/>
    </row>
    <row r="1577" spans="1:11" x14ac:dyDescent="0.25">
      <c r="A1577" s="33"/>
      <c r="B1577" s="33"/>
      <c r="E1577"/>
      <c r="H1577" s="33"/>
      <c r="I1577" s="33"/>
      <c r="J1577" s="33"/>
      <c r="K1577" s="33"/>
    </row>
    <row r="1578" spans="1:11" x14ac:dyDescent="0.25">
      <c r="A1578" s="33"/>
      <c r="B1578" s="33"/>
      <c r="E1578"/>
      <c r="H1578" s="33"/>
      <c r="I1578" s="33"/>
      <c r="J1578" s="33"/>
      <c r="K1578" s="33"/>
    </row>
    <row r="1579" spans="1:11" x14ac:dyDescent="0.25">
      <c r="A1579" s="33"/>
      <c r="B1579" s="33"/>
      <c r="E1579"/>
      <c r="H1579" s="33"/>
      <c r="I1579" s="33"/>
      <c r="J1579" s="33"/>
      <c r="K1579" s="33"/>
    </row>
    <row r="1580" spans="1:11" x14ac:dyDescent="0.25">
      <c r="A1580" s="33"/>
      <c r="B1580" s="33"/>
      <c r="E1580"/>
      <c r="H1580" s="33"/>
      <c r="I1580" s="33"/>
      <c r="J1580" s="33"/>
      <c r="K1580" s="33"/>
    </row>
    <row r="1581" spans="1:11" x14ac:dyDescent="0.25">
      <c r="A1581" s="33"/>
      <c r="B1581" s="33"/>
      <c r="E1581"/>
      <c r="H1581" s="33"/>
      <c r="I1581" s="33"/>
      <c r="J1581" s="33"/>
      <c r="K1581" s="33"/>
    </row>
    <row r="1582" spans="1:11" x14ac:dyDescent="0.25">
      <c r="A1582" s="33"/>
      <c r="B1582" s="33"/>
      <c r="E1582"/>
      <c r="H1582" s="33"/>
      <c r="I1582" s="33"/>
      <c r="J1582" s="33"/>
      <c r="K1582" s="33"/>
    </row>
    <row r="1583" spans="1:11" x14ac:dyDescent="0.25">
      <c r="A1583" s="33"/>
      <c r="B1583" s="33"/>
      <c r="E1583"/>
      <c r="H1583" s="33"/>
      <c r="I1583" s="33"/>
      <c r="J1583" s="33"/>
      <c r="K1583" s="33"/>
    </row>
    <row r="1584" spans="1:11" x14ac:dyDescent="0.25">
      <c r="A1584" s="33"/>
      <c r="B1584" s="33"/>
      <c r="E1584"/>
      <c r="H1584" s="33"/>
      <c r="I1584" s="33"/>
      <c r="J1584" s="33"/>
      <c r="K1584" s="33"/>
    </row>
    <row r="1585" spans="1:11" x14ac:dyDescent="0.25">
      <c r="A1585" s="33"/>
      <c r="B1585" s="33"/>
      <c r="E1585"/>
      <c r="H1585" s="33"/>
      <c r="I1585" s="33"/>
      <c r="J1585" s="33"/>
      <c r="K1585" s="33"/>
    </row>
    <row r="1586" spans="1:11" x14ac:dyDescent="0.25">
      <c r="A1586" s="33"/>
      <c r="B1586" s="33"/>
      <c r="E1586"/>
      <c r="H1586" s="33"/>
      <c r="I1586" s="33"/>
      <c r="J1586" s="33"/>
      <c r="K1586" s="33"/>
    </row>
    <row r="1587" spans="1:11" x14ac:dyDescent="0.25">
      <c r="A1587" s="33"/>
      <c r="B1587" s="33"/>
      <c r="E1587"/>
      <c r="H1587" s="33"/>
      <c r="I1587" s="33"/>
      <c r="J1587" s="33"/>
      <c r="K1587" s="33"/>
    </row>
    <row r="1588" spans="1:11" x14ac:dyDescent="0.25">
      <c r="A1588" s="33"/>
      <c r="B1588" s="33"/>
      <c r="E1588"/>
      <c r="H1588" s="33"/>
      <c r="I1588" s="33"/>
      <c r="J1588" s="33"/>
      <c r="K1588" s="33"/>
    </row>
    <row r="1589" spans="1:11" x14ac:dyDescent="0.25">
      <c r="A1589" s="33"/>
      <c r="B1589" s="33"/>
      <c r="E1589"/>
      <c r="H1589" s="33"/>
      <c r="I1589" s="33"/>
      <c r="J1589" s="33"/>
      <c r="K1589" s="33"/>
    </row>
    <row r="1590" spans="1:11" x14ac:dyDescent="0.25">
      <c r="A1590" s="33"/>
      <c r="B1590" s="33"/>
      <c r="E1590"/>
      <c r="H1590" s="33"/>
      <c r="I1590" s="33"/>
      <c r="J1590" s="33"/>
      <c r="K1590" s="33"/>
    </row>
    <row r="1591" spans="1:11" x14ac:dyDescent="0.25">
      <c r="A1591" s="33"/>
      <c r="B1591" s="33"/>
      <c r="E1591"/>
      <c r="H1591" s="33"/>
      <c r="I1591" s="33"/>
      <c r="J1591" s="33"/>
      <c r="K1591" s="33"/>
    </row>
    <row r="1592" spans="1:11" x14ac:dyDescent="0.25">
      <c r="A1592" s="33"/>
      <c r="B1592" s="33"/>
      <c r="E1592"/>
      <c r="H1592" s="33"/>
      <c r="I1592" s="33"/>
      <c r="J1592" s="33"/>
      <c r="K1592" s="33"/>
    </row>
    <row r="1593" spans="1:11" x14ac:dyDescent="0.25">
      <c r="A1593" s="33"/>
      <c r="B1593" s="33"/>
      <c r="E1593"/>
      <c r="H1593" s="33"/>
      <c r="I1593" s="33"/>
      <c r="J1593" s="33"/>
      <c r="K1593" s="33"/>
    </row>
    <row r="1594" spans="1:11" x14ac:dyDescent="0.25">
      <c r="A1594" s="33"/>
      <c r="B1594" s="33"/>
      <c r="E1594"/>
      <c r="H1594" s="33"/>
      <c r="I1594" s="33"/>
      <c r="J1594" s="33"/>
      <c r="K1594" s="33"/>
    </row>
    <row r="1595" spans="1:11" x14ac:dyDescent="0.25">
      <c r="A1595" s="33"/>
      <c r="B1595" s="33"/>
      <c r="E1595"/>
      <c r="H1595" s="33"/>
      <c r="I1595" s="33"/>
      <c r="J1595" s="33"/>
      <c r="K1595" s="33"/>
    </row>
    <row r="1596" spans="1:11" x14ac:dyDescent="0.25">
      <c r="A1596" s="33"/>
      <c r="B1596" s="33"/>
      <c r="E1596"/>
      <c r="H1596" s="33"/>
      <c r="I1596" s="33"/>
      <c r="J1596" s="33"/>
      <c r="K1596" s="33"/>
    </row>
    <row r="1597" spans="1:11" x14ac:dyDescent="0.25">
      <c r="A1597" s="33"/>
      <c r="B1597" s="33"/>
      <c r="E1597"/>
      <c r="H1597" s="33"/>
      <c r="I1597" s="33"/>
      <c r="J1597" s="33"/>
      <c r="K1597" s="33"/>
    </row>
    <row r="1598" spans="1:11" x14ac:dyDescent="0.25">
      <c r="A1598" s="33"/>
      <c r="B1598" s="33"/>
      <c r="E1598"/>
      <c r="H1598" s="33"/>
      <c r="I1598" s="33"/>
      <c r="J1598" s="33"/>
      <c r="K1598" s="33"/>
    </row>
    <row r="1599" spans="1:11" x14ac:dyDescent="0.25">
      <c r="A1599" s="33"/>
      <c r="B1599" s="33"/>
      <c r="E1599"/>
      <c r="H1599" s="33"/>
      <c r="I1599" s="33"/>
      <c r="J1599" s="33"/>
      <c r="K1599" s="33"/>
    </row>
    <row r="1600" spans="1:11" x14ac:dyDescent="0.25">
      <c r="A1600" s="33"/>
      <c r="B1600" s="33"/>
      <c r="E1600"/>
      <c r="H1600" s="33"/>
      <c r="I1600" s="33"/>
      <c r="J1600" s="33"/>
      <c r="K1600" s="33"/>
    </row>
    <row r="1601" spans="1:11" x14ac:dyDescent="0.25">
      <c r="A1601" s="33"/>
      <c r="B1601" s="33"/>
      <c r="E1601"/>
      <c r="H1601" s="33"/>
      <c r="I1601" s="33"/>
      <c r="J1601" s="33"/>
      <c r="K1601" s="33"/>
    </row>
    <row r="1602" spans="1:11" x14ac:dyDescent="0.25">
      <c r="A1602" s="33"/>
      <c r="B1602" s="33"/>
      <c r="E1602"/>
      <c r="H1602" s="33"/>
      <c r="I1602" s="33"/>
      <c r="J1602" s="33"/>
      <c r="K1602" s="33"/>
    </row>
    <row r="1603" spans="1:11" x14ac:dyDescent="0.25">
      <c r="A1603" s="33"/>
      <c r="B1603" s="33"/>
      <c r="E1603"/>
      <c r="H1603" s="33"/>
      <c r="I1603" s="33"/>
      <c r="J1603" s="33"/>
      <c r="K1603" s="33"/>
    </row>
    <row r="1604" spans="1:11" x14ac:dyDescent="0.25">
      <c r="A1604" s="33"/>
      <c r="B1604" s="33"/>
      <c r="E1604"/>
      <c r="H1604" s="33"/>
      <c r="I1604" s="33"/>
      <c r="J1604" s="33"/>
      <c r="K1604" s="33"/>
    </row>
    <row r="1605" spans="1:11" x14ac:dyDescent="0.25">
      <c r="A1605" s="33"/>
      <c r="B1605" s="33"/>
      <c r="E1605"/>
      <c r="H1605" s="33"/>
      <c r="I1605" s="33"/>
      <c r="J1605" s="33"/>
      <c r="K1605" s="33"/>
    </row>
    <row r="1606" spans="1:11" x14ac:dyDescent="0.25">
      <c r="A1606" s="33"/>
      <c r="B1606" s="33"/>
      <c r="E1606"/>
      <c r="H1606" s="33"/>
      <c r="I1606" s="33"/>
      <c r="J1606" s="33"/>
      <c r="K1606" s="33"/>
    </row>
    <row r="1607" spans="1:11" x14ac:dyDescent="0.25">
      <c r="A1607" s="33"/>
      <c r="B1607" s="33"/>
      <c r="E1607"/>
      <c r="H1607" s="33"/>
      <c r="I1607" s="33"/>
      <c r="J1607" s="33"/>
      <c r="K1607" s="33"/>
    </row>
    <row r="1608" spans="1:11" x14ac:dyDescent="0.25">
      <c r="A1608" s="33"/>
      <c r="B1608" s="33"/>
      <c r="E1608"/>
      <c r="H1608" s="33"/>
      <c r="I1608" s="33"/>
      <c r="J1608" s="33"/>
      <c r="K1608" s="33"/>
    </row>
    <row r="1609" spans="1:11" x14ac:dyDescent="0.25">
      <c r="A1609" s="33"/>
      <c r="B1609" s="33"/>
      <c r="E1609"/>
      <c r="H1609" s="33"/>
      <c r="I1609" s="33"/>
      <c r="J1609" s="33"/>
      <c r="K1609" s="33"/>
    </row>
    <row r="1610" spans="1:11" x14ac:dyDescent="0.25">
      <c r="A1610" s="33"/>
      <c r="B1610" s="33"/>
      <c r="E1610"/>
      <c r="H1610" s="33"/>
      <c r="I1610" s="33"/>
      <c r="J1610" s="33"/>
      <c r="K1610" s="33"/>
    </row>
    <row r="1611" spans="1:11" x14ac:dyDescent="0.25">
      <c r="A1611" s="33"/>
      <c r="B1611" s="33"/>
      <c r="E1611"/>
      <c r="H1611" s="33"/>
      <c r="I1611" s="33"/>
      <c r="J1611" s="33"/>
      <c r="K1611" s="33"/>
    </row>
    <row r="1612" spans="1:11" x14ac:dyDescent="0.25">
      <c r="A1612" s="33"/>
      <c r="B1612" s="33"/>
      <c r="E1612"/>
      <c r="H1612" s="33"/>
      <c r="I1612" s="33"/>
      <c r="J1612" s="33"/>
      <c r="K1612" s="33"/>
    </row>
    <row r="1613" spans="1:11" x14ac:dyDescent="0.25">
      <c r="A1613" s="33"/>
      <c r="B1613" s="33"/>
      <c r="E1613"/>
      <c r="H1613" s="33"/>
      <c r="I1613" s="33"/>
      <c r="J1613" s="33"/>
      <c r="K1613" s="33"/>
    </row>
    <row r="1614" spans="1:11" x14ac:dyDescent="0.25">
      <c r="A1614" s="33"/>
      <c r="B1614" s="33"/>
      <c r="E1614"/>
      <c r="H1614" s="33"/>
      <c r="I1614" s="33"/>
      <c r="J1614" s="33"/>
      <c r="K1614" s="33"/>
    </row>
    <row r="1615" spans="1:11" x14ac:dyDescent="0.25">
      <c r="A1615" s="33"/>
      <c r="B1615" s="33"/>
      <c r="E1615"/>
      <c r="H1615" s="33"/>
      <c r="I1615" s="33"/>
      <c r="J1615" s="33"/>
      <c r="K1615" s="33"/>
    </row>
    <row r="1616" spans="1:11" x14ac:dyDescent="0.25">
      <c r="A1616" s="33"/>
      <c r="B1616" s="33"/>
      <c r="E1616"/>
      <c r="H1616" s="33"/>
      <c r="I1616" s="33"/>
      <c r="J1616" s="33"/>
      <c r="K1616" s="33"/>
    </row>
    <row r="1617" spans="1:11" x14ac:dyDescent="0.25">
      <c r="A1617" s="33"/>
      <c r="B1617" s="33"/>
      <c r="E1617"/>
      <c r="H1617" s="33"/>
      <c r="I1617" s="33"/>
      <c r="J1617" s="33"/>
      <c r="K1617" s="33"/>
    </row>
    <row r="1618" spans="1:11" x14ac:dyDescent="0.25">
      <c r="A1618" s="33"/>
      <c r="B1618" s="33"/>
      <c r="E1618"/>
      <c r="H1618" s="33"/>
      <c r="I1618" s="33"/>
      <c r="J1618" s="33"/>
      <c r="K1618" s="33"/>
    </row>
    <row r="1619" spans="1:11" x14ac:dyDescent="0.25">
      <c r="A1619" s="33"/>
      <c r="B1619" s="33"/>
      <c r="E1619"/>
      <c r="H1619" s="33"/>
      <c r="I1619" s="33"/>
      <c r="J1619" s="33"/>
      <c r="K1619" s="33"/>
    </row>
    <row r="1620" spans="1:11" x14ac:dyDescent="0.25">
      <c r="A1620" s="33"/>
      <c r="B1620" s="33"/>
      <c r="E1620"/>
      <c r="H1620" s="33"/>
      <c r="I1620" s="33"/>
      <c r="J1620" s="33"/>
      <c r="K1620" s="33"/>
    </row>
    <row r="1621" spans="1:11" x14ac:dyDescent="0.25">
      <c r="A1621" s="33"/>
      <c r="B1621" s="33"/>
      <c r="E1621"/>
      <c r="H1621" s="33"/>
      <c r="I1621" s="33"/>
      <c r="J1621" s="33"/>
      <c r="K1621" s="33"/>
    </row>
    <row r="1622" spans="1:11" x14ac:dyDescent="0.25">
      <c r="A1622" s="33"/>
      <c r="B1622" s="33"/>
      <c r="E1622"/>
      <c r="H1622" s="33"/>
      <c r="I1622" s="33"/>
      <c r="J1622" s="33"/>
      <c r="K1622" s="33"/>
    </row>
    <row r="1623" spans="1:11" x14ac:dyDescent="0.25">
      <c r="A1623" s="33"/>
      <c r="B1623" s="33"/>
      <c r="E1623"/>
      <c r="H1623" s="33"/>
      <c r="I1623" s="33"/>
      <c r="J1623" s="33"/>
      <c r="K1623" s="33"/>
    </row>
    <row r="1624" spans="1:11" x14ac:dyDescent="0.25">
      <c r="A1624" s="33"/>
      <c r="B1624" s="33"/>
      <c r="E1624"/>
      <c r="H1624" s="33"/>
      <c r="I1624" s="33"/>
      <c r="J1624" s="33"/>
      <c r="K1624" s="33"/>
    </row>
    <row r="1625" spans="1:11" x14ac:dyDescent="0.25">
      <c r="A1625" s="33"/>
      <c r="B1625" s="33"/>
      <c r="E1625"/>
      <c r="H1625" s="33"/>
      <c r="I1625" s="33"/>
      <c r="J1625" s="33"/>
      <c r="K1625" s="33"/>
    </row>
    <row r="1626" spans="1:11" x14ac:dyDescent="0.25">
      <c r="A1626" s="33"/>
      <c r="B1626" s="33"/>
      <c r="E1626"/>
      <c r="H1626" s="33"/>
      <c r="I1626" s="33"/>
      <c r="J1626" s="33"/>
      <c r="K1626" s="33"/>
    </row>
    <row r="1627" spans="1:11" x14ac:dyDescent="0.25">
      <c r="A1627" s="33"/>
      <c r="B1627" s="33"/>
      <c r="E1627"/>
      <c r="H1627" s="33"/>
      <c r="I1627" s="33"/>
      <c r="J1627" s="33"/>
      <c r="K1627" s="33"/>
    </row>
    <row r="1628" spans="1:11" x14ac:dyDescent="0.25">
      <c r="A1628" s="33"/>
      <c r="B1628" s="33"/>
      <c r="E1628"/>
      <c r="H1628" s="33"/>
      <c r="I1628" s="33"/>
      <c r="J1628" s="33"/>
      <c r="K1628" s="33"/>
    </row>
    <row r="1629" spans="1:11" x14ac:dyDescent="0.25">
      <c r="A1629" s="33"/>
      <c r="B1629" s="33"/>
      <c r="E1629"/>
      <c r="H1629" s="33"/>
      <c r="I1629" s="33"/>
      <c r="J1629" s="33"/>
      <c r="K1629" s="33"/>
    </row>
    <row r="1630" spans="1:11" x14ac:dyDescent="0.25">
      <c r="A1630" s="33"/>
      <c r="B1630" s="33"/>
      <c r="E1630"/>
      <c r="H1630" s="33"/>
      <c r="I1630" s="33"/>
      <c r="J1630" s="33"/>
      <c r="K1630" s="33"/>
    </row>
    <row r="1631" spans="1:11" x14ac:dyDescent="0.25">
      <c r="A1631" s="33"/>
      <c r="B1631" s="33"/>
      <c r="E1631"/>
      <c r="H1631" s="33"/>
      <c r="I1631" s="33"/>
      <c r="J1631" s="33"/>
      <c r="K1631" s="33"/>
    </row>
    <row r="1632" spans="1:11" x14ac:dyDescent="0.25">
      <c r="A1632" s="33"/>
      <c r="B1632" s="33"/>
      <c r="E1632"/>
      <c r="H1632" s="33"/>
      <c r="I1632" s="33"/>
      <c r="J1632" s="33"/>
      <c r="K1632" s="33"/>
    </row>
    <row r="1633" spans="1:11" x14ac:dyDescent="0.25">
      <c r="A1633" s="33"/>
      <c r="B1633" s="33"/>
      <c r="E1633"/>
      <c r="H1633" s="33"/>
      <c r="I1633" s="33"/>
      <c r="J1633" s="33"/>
      <c r="K1633" s="33"/>
    </row>
    <row r="1634" spans="1:11" x14ac:dyDescent="0.25">
      <c r="A1634" s="33"/>
      <c r="B1634" s="33"/>
      <c r="E1634"/>
      <c r="H1634" s="33"/>
      <c r="I1634" s="33"/>
      <c r="J1634" s="33"/>
      <c r="K1634" s="33"/>
    </row>
    <row r="1635" spans="1:11" x14ac:dyDescent="0.25">
      <c r="A1635" s="33"/>
      <c r="B1635" s="33"/>
      <c r="E1635"/>
      <c r="H1635" s="33"/>
      <c r="I1635" s="33"/>
      <c r="J1635" s="33"/>
      <c r="K1635" s="33"/>
    </row>
    <row r="1636" spans="1:11" x14ac:dyDescent="0.25">
      <c r="A1636" s="33"/>
      <c r="B1636" s="33"/>
      <c r="E1636"/>
      <c r="H1636" s="33"/>
      <c r="I1636" s="33"/>
      <c r="J1636" s="33"/>
      <c r="K1636" s="33"/>
    </row>
    <row r="1637" spans="1:11" x14ac:dyDescent="0.25">
      <c r="A1637" s="33"/>
      <c r="B1637" s="33"/>
      <c r="E1637"/>
      <c r="H1637" s="33"/>
      <c r="I1637" s="33"/>
      <c r="J1637" s="33"/>
      <c r="K1637" s="33"/>
    </row>
    <row r="1638" spans="1:11" x14ac:dyDescent="0.25">
      <c r="A1638" s="33"/>
      <c r="B1638" s="33"/>
      <c r="E1638"/>
      <c r="H1638" s="33"/>
      <c r="I1638" s="33"/>
      <c r="J1638" s="33"/>
      <c r="K1638" s="33"/>
    </row>
    <row r="1639" spans="1:11" x14ac:dyDescent="0.25">
      <c r="A1639" s="33"/>
      <c r="B1639" s="33"/>
      <c r="E1639"/>
      <c r="H1639" s="33"/>
      <c r="I1639" s="33"/>
      <c r="J1639" s="33"/>
      <c r="K1639" s="33"/>
    </row>
    <row r="1640" spans="1:11" x14ac:dyDescent="0.25">
      <c r="A1640" s="33"/>
      <c r="B1640" s="33"/>
      <c r="E1640"/>
      <c r="H1640" s="33"/>
      <c r="I1640" s="33"/>
      <c r="J1640" s="33"/>
      <c r="K1640" s="33"/>
    </row>
    <row r="1641" spans="1:11" x14ac:dyDescent="0.25">
      <c r="A1641" s="33"/>
      <c r="B1641" s="33"/>
      <c r="E1641"/>
      <c r="H1641" s="33"/>
      <c r="I1641" s="33"/>
      <c r="J1641" s="33"/>
      <c r="K1641" s="33"/>
    </row>
    <row r="1642" spans="1:11" x14ac:dyDescent="0.25">
      <c r="A1642" s="33"/>
      <c r="B1642" s="33"/>
      <c r="E1642"/>
      <c r="H1642" s="33"/>
      <c r="I1642" s="33"/>
      <c r="J1642" s="33"/>
      <c r="K1642" s="33"/>
    </row>
    <row r="1643" spans="1:11" x14ac:dyDescent="0.25">
      <c r="A1643" s="33"/>
      <c r="B1643" s="33"/>
      <c r="E1643"/>
      <c r="H1643" s="33"/>
      <c r="I1643" s="33"/>
      <c r="J1643" s="33"/>
      <c r="K1643" s="33"/>
    </row>
    <row r="1644" spans="1:11" x14ac:dyDescent="0.25">
      <c r="A1644" s="33"/>
      <c r="B1644" s="33"/>
      <c r="E1644"/>
      <c r="H1644" s="33"/>
      <c r="I1644" s="33"/>
      <c r="J1644" s="33"/>
      <c r="K1644" s="33"/>
    </row>
    <row r="1645" spans="1:11" x14ac:dyDescent="0.25">
      <c r="A1645" s="33"/>
      <c r="B1645" s="33"/>
      <c r="E1645"/>
      <c r="H1645" s="33"/>
      <c r="I1645" s="33"/>
      <c r="J1645" s="33"/>
      <c r="K1645" s="33"/>
    </row>
    <row r="1646" spans="1:11" x14ac:dyDescent="0.25">
      <c r="A1646" s="33"/>
      <c r="B1646" s="33"/>
      <c r="E1646"/>
      <c r="H1646" s="33"/>
      <c r="I1646" s="33"/>
      <c r="J1646" s="33"/>
      <c r="K1646" s="33"/>
    </row>
    <row r="1647" spans="1:11" x14ac:dyDescent="0.25">
      <c r="A1647" s="33"/>
      <c r="B1647" s="33"/>
      <c r="E1647"/>
      <c r="H1647" s="33"/>
      <c r="I1647" s="33"/>
      <c r="J1647" s="33"/>
      <c r="K1647" s="33"/>
    </row>
    <row r="1648" spans="1:11" x14ac:dyDescent="0.25">
      <c r="A1648" s="33"/>
      <c r="B1648" s="33"/>
      <c r="E1648"/>
      <c r="H1648" s="33"/>
      <c r="I1648" s="33"/>
      <c r="J1648" s="33"/>
      <c r="K1648" s="33"/>
    </row>
    <row r="1649" spans="1:11" x14ac:dyDescent="0.25">
      <c r="A1649" s="33"/>
      <c r="B1649" s="33"/>
      <c r="E1649"/>
      <c r="H1649" s="33"/>
      <c r="I1649" s="33"/>
      <c r="J1649" s="33"/>
      <c r="K1649" s="33"/>
    </row>
    <row r="1650" spans="1:11" x14ac:dyDescent="0.25">
      <c r="A1650" s="33"/>
      <c r="B1650" s="33"/>
      <c r="E1650"/>
      <c r="H1650" s="33"/>
      <c r="I1650" s="33"/>
      <c r="J1650" s="33"/>
      <c r="K1650" s="33"/>
    </row>
    <row r="1651" spans="1:11" x14ac:dyDescent="0.25">
      <c r="A1651" s="33"/>
      <c r="B1651" s="33"/>
      <c r="E1651"/>
      <c r="H1651" s="33"/>
      <c r="I1651" s="33"/>
      <c r="J1651" s="33"/>
      <c r="K1651" s="33"/>
    </row>
    <row r="1652" spans="1:11" x14ac:dyDescent="0.25">
      <c r="A1652" s="33"/>
      <c r="B1652" s="33"/>
      <c r="E1652"/>
      <c r="H1652" s="33"/>
      <c r="I1652" s="33"/>
      <c r="J1652" s="33"/>
      <c r="K1652" s="33"/>
    </row>
    <row r="1653" spans="1:11" x14ac:dyDescent="0.25">
      <c r="A1653" s="33"/>
      <c r="B1653" s="33"/>
      <c r="E1653"/>
      <c r="H1653" s="33"/>
      <c r="I1653" s="33"/>
      <c r="J1653" s="33"/>
      <c r="K1653" s="33"/>
    </row>
    <row r="1654" spans="1:11" x14ac:dyDescent="0.25">
      <c r="A1654" s="33"/>
      <c r="B1654" s="33"/>
      <c r="E1654"/>
      <c r="H1654" s="33"/>
      <c r="I1654" s="33"/>
      <c r="J1654" s="33"/>
      <c r="K1654" s="33"/>
    </row>
    <row r="1655" spans="1:11" x14ac:dyDescent="0.25">
      <c r="A1655" s="33"/>
      <c r="B1655" s="33"/>
      <c r="E1655"/>
      <c r="H1655" s="33"/>
      <c r="I1655" s="33"/>
      <c r="J1655" s="33"/>
      <c r="K1655" s="33"/>
    </row>
    <row r="1656" spans="1:11" x14ac:dyDescent="0.25">
      <c r="A1656" s="33"/>
      <c r="B1656" s="33"/>
      <c r="E1656"/>
      <c r="H1656" s="33"/>
      <c r="I1656" s="33"/>
      <c r="J1656" s="33"/>
      <c r="K1656" s="33"/>
    </row>
    <row r="1657" spans="1:11" x14ac:dyDescent="0.25">
      <c r="A1657" s="33"/>
      <c r="B1657" s="33"/>
      <c r="E1657"/>
      <c r="H1657" s="33"/>
      <c r="I1657" s="33"/>
      <c r="J1657" s="33"/>
      <c r="K1657" s="33"/>
    </row>
    <row r="1658" spans="1:11" x14ac:dyDescent="0.25">
      <c r="A1658" s="33"/>
      <c r="B1658" s="33"/>
      <c r="E1658"/>
      <c r="H1658" s="33"/>
      <c r="I1658" s="33"/>
      <c r="J1658" s="33"/>
      <c r="K1658" s="33"/>
    </row>
    <row r="1659" spans="1:11" x14ac:dyDescent="0.25">
      <c r="A1659" s="33"/>
      <c r="B1659" s="33"/>
      <c r="E1659"/>
      <c r="H1659" s="33"/>
      <c r="I1659" s="33"/>
      <c r="J1659" s="33"/>
      <c r="K1659" s="33"/>
    </row>
    <row r="1660" spans="1:11" x14ac:dyDescent="0.25">
      <c r="A1660" s="33"/>
      <c r="B1660" s="33"/>
      <c r="E1660"/>
      <c r="H1660" s="33"/>
      <c r="I1660" s="33"/>
      <c r="J1660" s="33"/>
      <c r="K1660" s="33"/>
    </row>
    <row r="1661" spans="1:11" x14ac:dyDescent="0.25">
      <c r="A1661" s="33"/>
      <c r="B1661" s="33"/>
      <c r="E1661"/>
      <c r="H1661" s="33"/>
      <c r="I1661" s="33"/>
      <c r="J1661" s="33"/>
      <c r="K1661" s="33"/>
    </row>
    <row r="1662" spans="1:11" x14ac:dyDescent="0.25">
      <c r="A1662" s="33"/>
      <c r="B1662" s="33"/>
      <c r="E1662"/>
      <c r="H1662" s="33"/>
      <c r="I1662" s="33"/>
      <c r="J1662" s="33"/>
      <c r="K1662" s="33"/>
    </row>
    <row r="1663" spans="1:11" x14ac:dyDescent="0.25">
      <c r="A1663" s="33"/>
      <c r="B1663" s="33"/>
      <c r="E1663"/>
      <c r="H1663" s="33"/>
      <c r="I1663" s="33"/>
      <c r="J1663" s="33"/>
      <c r="K1663" s="33"/>
    </row>
    <row r="1664" spans="1:11" x14ac:dyDescent="0.25">
      <c r="A1664" s="33"/>
      <c r="B1664" s="33"/>
      <c r="E1664"/>
      <c r="H1664" s="33"/>
      <c r="I1664" s="33"/>
      <c r="J1664" s="33"/>
      <c r="K1664" s="33"/>
    </row>
    <row r="1665" spans="1:11" x14ac:dyDescent="0.25">
      <c r="A1665" s="33"/>
      <c r="B1665" s="33"/>
      <c r="E1665"/>
      <c r="H1665" s="33"/>
      <c r="I1665" s="33"/>
      <c r="J1665" s="33"/>
      <c r="K1665" s="33"/>
    </row>
    <row r="1666" spans="1:11" x14ac:dyDescent="0.25">
      <c r="A1666" s="33"/>
      <c r="B1666" s="33"/>
      <c r="E1666"/>
      <c r="H1666" s="33"/>
      <c r="I1666" s="33"/>
      <c r="J1666" s="33"/>
      <c r="K1666" s="33"/>
    </row>
    <row r="1667" spans="1:11" x14ac:dyDescent="0.25">
      <c r="A1667" s="33"/>
      <c r="B1667" s="33"/>
      <c r="E1667"/>
      <c r="H1667" s="33"/>
      <c r="I1667" s="33"/>
      <c r="J1667" s="33"/>
      <c r="K1667" s="33"/>
    </row>
    <row r="1668" spans="1:11" x14ac:dyDescent="0.25">
      <c r="A1668" s="33"/>
      <c r="B1668" s="33"/>
      <c r="E1668"/>
      <c r="H1668" s="33"/>
      <c r="I1668" s="33"/>
      <c r="J1668" s="33"/>
      <c r="K1668" s="33"/>
    </row>
    <row r="1669" spans="1:11" x14ac:dyDescent="0.25">
      <c r="A1669" s="33"/>
      <c r="B1669" s="33"/>
      <c r="E1669"/>
      <c r="H1669" s="33"/>
      <c r="I1669" s="33"/>
      <c r="J1669" s="33"/>
      <c r="K1669" s="33"/>
    </row>
    <row r="1670" spans="1:11" x14ac:dyDescent="0.25">
      <c r="A1670" s="33"/>
      <c r="B1670" s="33"/>
      <c r="E1670"/>
      <c r="H1670" s="33"/>
      <c r="I1670" s="33"/>
      <c r="J1670" s="33"/>
      <c r="K1670" s="33"/>
    </row>
    <row r="1671" spans="1:11" x14ac:dyDescent="0.25">
      <c r="A1671" s="33"/>
      <c r="B1671" s="33"/>
      <c r="E1671"/>
      <c r="H1671" s="33"/>
      <c r="I1671" s="33"/>
      <c r="J1671" s="33"/>
      <c r="K1671" s="33"/>
    </row>
    <row r="1672" spans="1:11" x14ac:dyDescent="0.25">
      <c r="A1672" s="33"/>
      <c r="B1672" s="33"/>
      <c r="E1672"/>
      <c r="H1672" s="33"/>
      <c r="I1672" s="33"/>
      <c r="J1672" s="33"/>
      <c r="K1672" s="33"/>
    </row>
    <row r="1673" spans="1:11" x14ac:dyDescent="0.25">
      <c r="A1673" s="33"/>
      <c r="B1673" s="33"/>
      <c r="E1673"/>
      <c r="H1673" s="33"/>
      <c r="I1673" s="33"/>
      <c r="J1673" s="33"/>
      <c r="K1673" s="33"/>
    </row>
    <row r="1674" spans="1:11" x14ac:dyDescent="0.25">
      <c r="A1674" s="33"/>
      <c r="B1674" s="33"/>
      <c r="E1674"/>
      <c r="H1674" s="33"/>
      <c r="I1674" s="33"/>
      <c r="J1674" s="33"/>
      <c r="K1674" s="33"/>
    </row>
    <row r="1675" spans="1:11" x14ac:dyDescent="0.25">
      <c r="A1675" s="33"/>
      <c r="B1675" s="33"/>
      <c r="E1675"/>
      <c r="H1675" s="33"/>
      <c r="I1675" s="33"/>
      <c r="J1675" s="33"/>
      <c r="K1675" s="33"/>
    </row>
    <row r="1676" spans="1:11" x14ac:dyDescent="0.25">
      <c r="A1676" s="33"/>
      <c r="B1676" s="33"/>
      <c r="E1676"/>
      <c r="H1676" s="33"/>
      <c r="I1676" s="33"/>
      <c r="J1676" s="33"/>
      <c r="K1676" s="33"/>
    </row>
    <row r="1677" spans="1:11" x14ac:dyDescent="0.25">
      <c r="A1677" s="33"/>
      <c r="B1677" s="33"/>
      <c r="E1677"/>
      <c r="H1677" s="33"/>
      <c r="I1677" s="33"/>
      <c r="J1677" s="33"/>
      <c r="K1677" s="33"/>
    </row>
    <row r="1678" spans="1:11" x14ac:dyDescent="0.25">
      <c r="A1678" s="33"/>
      <c r="B1678" s="33"/>
      <c r="E1678"/>
      <c r="H1678" s="33"/>
      <c r="I1678" s="33"/>
      <c r="J1678" s="33"/>
      <c r="K1678" s="33"/>
    </row>
    <row r="1679" spans="1:11" x14ac:dyDescent="0.25">
      <c r="A1679" s="33"/>
      <c r="B1679" s="33"/>
      <c r="E1679"/>
      <c r="H1679" s="33"/>
      <c r="I1679" s="33"/>
      <c r="J1679" s="33"/>
      <c r="K1679" s="33"/>
    </row>
    <row r="1680" spans="1:11" x14ac:dyDescent="0.25">
      <c r="A1680" s="33"/>
      <c r="B1680" s="33"/>
      <c r="E1680"/>
      <c r="H1680" s="33"/>
      <c r="I1680" s="33"/>
      <c r="J1680" s="33"/>
      <c r="K1680" s="33"/>
    </row>
    <row r="1681" spans="1:11" x14ac:dyDescent="0.25">
      <c r="A1681" s="33"/>
      <c r="B1681" s="33"/>
      <c r="E1681"/>
      <c r="H1681" s="33"/>
      <c r="I1681" s="33"/>
      <c r="J1681" s="33"/>
      <c r="K1681" s="33"/>
    </row>
    <row r="1682" spans="1:11" x14ac:dyDescent="0.25">
      <c r="A1682" s="33"/>
      <c r="B1682" s="33"/>
      <c r="E1682"/>
      <c r="H1682" s="33"/>
      <c r="I1682" s="33"/>
      <c r="J1682" s="33"/>
      <c r="K1682" s="33"/>
    </row>
    <row r="1683" spans="1:11" x14ac:dyDescent="0.25">
      <c r="A1683" s="33"/>
      <c r="B1683" s="33"/>
      <c r="E1683"/>
      <c r="H1683" s="33"/>
      <c r="I1683" s="33"/>
      <c r="J1683" s="33"/>
      <c r="K1683" s="33"/>
    </row>
    <row r="1684" spans="1:11" x14ac:dyDescent="0.25">
      <c r="A1684" s="33"/>
      <c r="B1684" s="33"/>
      <c r="E1684"/>
      <c r="H1684" s="33"/>
      <c r="I1684" s="33"/>
      <c r="J1684" s="33"/>
      <c r="K1684" s="33"/>
    </row>
    <row r="1685" spans="1:11" x14ac:dyDescent="0.25">
      <c r="A1685" s="33"/>
      <c r="B1685" s="33"/>
      <c r="E1685"/>
      <c r="H1685" s="33"/>
      <c r="I1685" s="33"/>
      <c r="J1685" s="33"/>
      <c r="K1685" s="33"/>
    </row>
    <row r="1686" spans="1:11" x14ac:dyDescent="0.25">
      <c r="A1686" s="33"/>
      <c r="B1686" s="33"/>
      <c r="E1686"/>
      <c r="H1686" s="33"/>
      <c r="I1686" s="33"/>
      <c r="J1686" s="33"/>
      <c r="K1686" s="33"/>
    </row>
    <row r="1687" spans="1:11" x14ac:dyDescent="0.25">
      <c r="A1687" s="33"/>
      <c r="B1687" s="33"/>
      <c r="E1687"/>
      <c r="H1687" s="33"/>
      <c r="I1687" s="33"/>
      <c r="J1687" s="33"/>
      <c r="K1687" s="33"/>
    </row>
    <row r="1688" spans="1:11" x14ac:dyDescent="0.25">
      <c r="A1688" s="33"/>
      <c r="B1688" s="33"/>
      <c r="E1688"/>
      <c r="H1688" s="33"/>
      <c r="I1688" s="33"/>
      <c r="J1688" s="33"/>
      <c r="K1688" s="33"/>
    </row>
    <row r="1689" spans="1:11" x14ac:dyDescent="0.25">
      <c r="A1689" s="33"/>
      <c r="B1689" s="33"/>
      <c r="E1689"/>
      <c r="H1689" s="33"/>
      <c r="I1689" s="33"/>
      <c r="J1689" s="33"/>
      <c r="K1689" s="33"/>
    </row>
    <row r="1690" spans="1:11" x14ac:dyDescent="0.25">
      <c r="A1690" s="33"/>
      <c r="B1690" s="33"/>
      <c r="E1690"/>
      <c r="H1690" s="33"/>
      <c r="I1690" s="33"/>
      <c r="J1690" s="33"/>
      <c r="K1690" s="33"/>
    </row>
    <row r="1691" spans="1:11" x14ac:dyDescent="0.25">
      <c r="A1691" s="33"/>
      <c r="B1691" s="33"/>
      <c r="E1691"/>
      <c r="H1691" s="33"/>
      <c r="I1691" s="33"/>
      <c r="J1691" s="33"/>
      <c r="K1691" s="33"/>
    </row>
    <row r="1692" spans="1:11" x14ac:dyDescent="0.25">
      <c r="A1692" s="33"/>
      <c r="B1692" s="33"/>
      <c r="E1692"/>
      <c r="H1692" s="33"/>
      <c r="I1692" s="33"/>
      <c r="J1692" s="33"/>
      <c r="K1692" s="33"/>
    </row>
    <row r="1693" spans="1:11" x14ac:dyDescent="0.25">
      <c r="A1693" s="33"/>
      <c r="B1693" s="33"/>
      <c r="E1693"/>
      <c r="H1693" s="33"/>
      <c r="I1693" s="33"/>
      <c r="J1693" s="33"/>
      <c r="K1693" s="33"/>
    </row>
    <row r="1694" spans="1:11" x14ac:dyDescent="0.25">
      <c r="A1694" s="33"/>
      <c r="B1694" s="33"/>
      <c r="E1694"/>
      <c r="H1694" s="33"/>
      <c r="I1694" s="33"/>
      <c r="J1694" s="33"/>
      <c r="K1694" s="33"/>
    </row>
    <row r="1695" spans="1:11" x14ac:dyDescent="0.25">
      <c r="A1695" s="33"/>
      <c r="B1695" s="33"/>
      <c r="E1695"/>
      <c r="H1695" s="33"/>
      <c r="I1695" s="33"/>
      <c r="J1695" s="33"/>
      <c r="K1695" s="33"/>
    </row>
    <row r="1696" spans="1:11" x14ac:dyDescent="0.25">
      <c r="A1696" s="33"/>
      <c r="B1696" s="33"/>
      <c r="E1696"/>
      <c r="H1696" s="33"/>
      <c r="I1696" s="33"/>
      <c r="J1696" s="33"/>
      <c r="K1696" s="33"/>
    </row>
    <row r="1697" spans="1:11" x14ac:dyDescent="0.25">
      <c r="A1697" s="33"/>
      <c r="B1697" s="33"/>
      <c r="E1697"/>
      <c r="H1697" s="33"/>
      <c r="I1697" s="33"/>
      <c r="J1697" s="33"/>
      <c r="K1697" s="33"/>
    </row>
    <row r="1698" spans="1:11" x14ac:dyDescent="0.25">
      <c r="A1698" s="33"/>
      <c r="B1698" s="33"/>
      <c r="E1698"/>
      <c r="H1698" s="33"/>
      <c r="I1698" s="33"/>
      <c r="J1698" s="33"/>
      <c r="K1698" s="33"/>
    </row>
    <row r="1699" spans="1:11" x14ac:dyDescent="0.25">
      <c r="A1699" s="33"/>
      <c r="B1699" s="33"/>
      <c r="E1699"/>
      <c r="H1699" s="33"/>
      <c r="I1699" s="33"/>
      <c r="J1699" s="33"/>
      <c r="K1699" s="33"/>
    </row>
    <row r="1700" spans="1:11" x14ac:dyDescent="0.25">
      <c r="A1700" s="33"/>
      <c r="B1700" s="33"/>
      <c r="E1700"/>
      <c r="H1700" s="33"/>
      <c r="I1700" s="33"/>
      <c r="J1700" s="33"/>
      <c r="K1700" s="33"/>
    </row>
    <row r="1701" spans="1:11" x14ac:dyDescent="0.25">
      <c r="A1701" s="33"/>
      <c r="B1701" s="33"/>
      <c r="E1701"/>
      <c r="H1701" s="33"/>
      <c r="I1701" s="33"/>
      <c r="J1701" s="33"/>
      <c r="K1701" s="33"/>
    </row>
    <row r="1702" spans="1:11" x14ac:dyDescent="0.25">
      <c r="A1702" s="33"/>
      <c r="B1702" s="33"/>
      <c r="E1702"/>
      <c r="H1702" s="33"/>
      <c r="I1702" s="33"/>
      <c r="J1702" s="33"/>
      <c r="K1702" s="33"/>
    </row>
    <row r="1703" spans="1:11" x14ac:dyDescent="0.25">
      <c r="A1703" s="33"/>
      <c r="B1703" s="33"/>
      <c r="E1703"/>
      <c r="H1703" s="33"/>
      <c r="I1703" s="33"/>
      <c r="J1703" s="33"/>
      <c r="K1703" s="33"/>
    </row>
    <row r="1704" spans="1:11" x14ac:dyDescent="0.25">
      <c r="A1704" s="33"/>
      <c r="B1704" s="33"/>
      <c r="E1704"/>
      <c r="H1704" s="33"/>
      <c r="I1704" s="33"/>
      <c r="J1704" s="33"/>
      <c r="K1704" s="33"/>
    </row>
    <row r="1705" spans="1:11" x14ac:dyDescent="0.25">
      <c r="A1705" s="33"/>
      <c r="B1705" s="33"/>
      <c r="E1705"/>
      <c r="H1705" s="33"/>
      <c r="I1705" s="33"/>
      <c r="J1705" s="33"/>
      <c r="K1705" s="33"/>
    </row>
    <row r="1706" spans="1:11" x14ac:dyDescent="0.25">
      <c r="A1706" s="33"/>
      <c r="B1706" s="33"/>
      <c r="E1706"/>
      <c r="H1706" s="33"/>
      <c r="I1706" s="33"/>
      <c r="J1706" s="33"/>
      <c r="K1706" s="33"/>
    </row>
    <row r="1707" spans="1:11" x14ac:dyDescent="0.25">
      <c r="A1707" s="33"/>
      <c r="B1707" s="33"/>
      <c r="E1707"/>
      <c r="H1707" s="33"/>
      <c r="I1707" s="33"/>
      <c r="J1707" s="33"/>
      <c r="K1707" s="33"/>
    </row>
    <row r="1708" spans="1:11" x14ac:dyDescent="0.25">
      <c r="A1708" s="33"/>
      <c r="B1708" s="33"/>
      <c r="E1708"/>
      <c r="H1708" s="33"/>
      <c r="I1708" s="33"/>
      <c r="J1708" s="33"/>
      <c r="K1708" s="33"/>
    </row>
    <row r="1709" spans="1:11" x14ac:dyDescent="0.25">
      <c r="A1709" s="33"/>
      <c r="B1709" s="33"/>
      <c r="E1709"/>
      <c r="H1709" s="33"/>
      <c r="I1709" s="33"/>
      <c r="J1709" s="33"/>
      <c r="K1709" s="33"/>
    </row>
    <row r="1710" spans="1:11" x14ac:dyDescent="0.25">
      <c r="A1710" s="33"/>
      <c r="B1710" s="33"/>
      <c r="E1710"/>
      <c r="H1710" s="33"/>
      <c r="I1710" s="33"/>
      <c r="J1710" s="33"/>
      <c r="K1710" s="33"/>
    </row>
    <row r="1711" spans="1:11" x14ac:dyDescent="0.25">
      <c r="A1711" s="33"/>
      <c r="B1711" s="33"/>
      <c r="E1711"/>
      <c r="H1711" s="33"/>
      <c r="I1711" s="33"/>
      <c r="J1711" s="33"/>
      <c r="K1711" s="33"/>
    </row>
    <row r="1712" spans="1:11" x14ac:dyDescent="0.25">
      <c r="A1712" s="33"/>
      <c r="B1712" s="33"/>
      <c r="E1712"/>
      <c r="H1712" s="33"/>
      <c r="I1712" s="33"/>
      <c r="J1712" s="33"/>
      <c r="K1712" s="33"/>
    </row>
    <row r="1713" spans="1:11" x14ac:dyDescent="0.25">
      <c r="A1713" s="33"/>
      <c r="B1713" s="33"/>
      <c r="E1713"/>
      <c r="H1713" s="33"/>
      <c r="I1713" s="33"/>
      <c r="J1713" s="33"/>
      <c r="K1713" s="33"/>
    </row>
    <row r="1714" spans="1:11" x14ac:dyDescent="0.25">
      <c r="A1714" s="33"/>
      <c r="B1714" s="33"/>
      <c r="E1714"/>
      <c r="H1714" s="33"/>
      <c r="I1714" s="33"/>
      <c r="J1714" s="33"/>
      <c r="K1714" s="33"/>
    </row>
    <row r="1715" spans="1:11" x14ac:dyDescent="0.25">
      <c r="A1715" s="33"/>
      <c r="B1715" s="33"/>
      <c r="E1715"/>
      <c r="H1715" s="33"/>
      <c r="I1715" s="33"/>
      <c r="J1715" s="33"/>
      <c r="K1715" s="33"/>
    </row>
    <row r="1716" spans="1:11" x14ac:dyDescent="0.25">
      <c r="A1716" s="33"/>
      <c r="B1716" s="33"/>
      <c r="E1716"/>
      <c r="H1716" s="33"/>
      <c r="I1716" s="33"/>
      <c r="J1716" s="33"/>
      <c r="K1716" s="33"/>
    </row>
    <row r="1717" spans="1:11" x14ac:dyDescent="0.25">
      <c r="A1717" s="33"/>
      <c r="B1717" s="33"/>
      <c r="E1717"/>
      <c r="H1717" s="33"/>
      <c r="I1717" s="33"/>
      <c r="J1717" s="33"/>
      <c r="K1717" s="33"/>
    </row>
    <row r="1718" spans="1:11" x14ac:dyDescent="0.25">
      <c r="A1718" s="33"/>
      <c r="B1718" s="33"/>
      <c r="E1718"/>
      <c r="H1718" s="33"/>
      <c r="I1718" s="33"/>
      <c r="J1718" s="33"/>
      <c r="K1718" s="33"/>
    </row>
    <row r="1719" spans="1:11" x14ac:dyDescent="0.25">
      <c r="A1719" s="33"/>
      <c r="B1719" s="33"/>
      <c r="E1719"/>
      <c r="H1719" s="33"/>
      <c r="I1719" s="33"/>
      <c r="J1719" s="33"/>
      <c r="K1719" s="33"/>
    </row>
    <row r="1720" spans="1:11" x14ac:dyDescent="0.25">
      <c r="A1720" s="33"/>
      <c r="B1720" s="33"/>
      <c r="E1720"/>
      <c r="H1720" s="33"/>
      <c r="I1720" s="33"/>
      <c r="J1720" s="33"/>
      <c r="K1720" s="33"/>
    </row>
    <row r="1721" spans="1:11" x14ac:dyDescent="0.25">
      <c r="A1721" s="33"/>
      <c r="B1721" s="33"/>
      <c r="E1721"/>
      <c r="H1721" s="33"/>
      <c r="I1721" s="33"/>
      <c r="J1721" s="33"/>
      <c r="K1721" s="33"/>
    </row>
    <row r="1722" spans="1:11" x14ac:dyDescent="0.25">
      <c r="A1722" s="33"/>
      <c r="B1722" s="33"/>
      <c r="E1722"/>
      <c r="H1722" s="33"/>
      <c r="I1722" s="33"/>
      <c r="J1722" s="33"/>
      <c r="K1722" s="33"/>
    </row>
    <row r="1723" spans="1:11" x14ac:dyDescent="0.25">
      <c r="A1723" s="33"/>
      <c r="B1723" s="33"/>
      <c r="E1723"/>
      <c r="H1723" s="33"/>
      <c r="I1723" s="33"/>
      <c r="J1723" s="33"/>
      <c r="K1723" s="33"/>
    </row>
    <row r="1724" spans="1:11" x14ac:dyDescent="0.25">
      <c r="A1724" s="33"/>
      <c r="B1724" s="33"/>
      <c r="E1724"/>
      <c r="H1724" s="33"/>
      <c r="I1724" s="33"/>
      <c r="J1724" s="33"/>
      <c r="K1724" s="33"/>
    </row>
    <row r="1725" spans="1:11" x14ac:dyDescent="0.25">
      <c r="A1725" s="33"/>
      <c r="B1725" s="33"/>
      <c r="E1725"/>
      <c r="H1725" s="33"/>
      <c r="I1725" s="33"/>
      <c r="J1725" s="33"/>
      <c r="K1725" s="33"/>
    </row>
    <row r="1726" spans="1:11" x14ac:dyDescent="0.25">
      <c r="A1726" s="33"/>
      <c r="B1726" s="33"/>
      <c r="E1726"/>
      <c r="H1726" s="33"/>
      <c r="I1726" s="33"/>
      <c r="J1726" s="33"/>
      <c r="K1726" s="33"/>
    </row>
    <row r="1727" spans="1:11" x14ac:dyDescent="0.25">
      <c r="A1727" s="33"/>
      <c r="B1727" s="33"/>
      <c r="E1727"/>
      <c r="H1727" s="33"/>
      <c r="I1727" s="33"/>
      <c r="J1727" s="33"/>
      <c r="K1727" s="33"/>
    </row>
    <row r="1728" spans="1:11" x14ac:dyDescent="0.25">
      <c r="A1728" s="33"/>
      <c r="B1728" s="33"/>
      <c r="E1728"/>
      <c r="H1728" s="33"/>
      <c r="I1728" s="33"/>
      <c r="J1728" s="33"/>
      <c r="K1728" s="33"/>
    </row>
    <row r="1729" spans="1:11" x14ac:dyDescent="0.25">
      <c r="A1729" s="33"/>
      <c r="B1729" s="33"/>
      <c r="E1729"/>
      <c r="H1729" s="33"/>
      <c r="I1729" s="33"/>
      <c r="J1729" s="33"/>
      <c r="K1729" s="33"/>
    </row>
    <row r="1730" spans="1:11" x14ac:dyDescent="0.25">
      <c r="A1730" s="33"/>
      <c r="B1730" s="33"/>
      <c r="E1730"/>
      <c r="H1730" s="33"/>
      <c r="I1730" s="33"/>
      <c r="J1730" s="33"/>
      <c r="K1730" s="33"/>
    </row>
    <row r="1731" spans="1:11" x14ac:dyDescent="0.25">
      <c r="A1731" s="33"/>
      <c r="B1731" s="33"/>
      <c r="E1731"/>
      <c r="H1731" s="33"/>
      <c r="I1731" s="33"/>
      <c r="J1731" s="33"/>
      <c r="K1731" s="33"/>
    </row>
    <row r="1732" spans="1:11" x14ac:dyDescent="0.25">
      <c r="A1732" s="33"/>
      <c r="B1732" s="33"/>
      <c r="E1732"/>
      <c r="H1732" s="33"/>
      <c r="I1732" s="33"/>
      <c r="J1732" s="33"/>
      <c r="K1732" s="33"/>
    </row>
    <row r="1733" spans="1:11" x14ac:dyDescent="0.25">
      <c r="A1733" s="33"/>
      <c r="B1733" s="33"/>
      <c r="E1733"/>
      <c r="H1733" s="33"/>
      <c r="I1733" s="33"/>
      <c r="J1733" s="33"/>
      <c r="K1733" s="33"/>
    </row>
    <row r="1734" spans="1:11" x14ac:dyDescent="0.25">
      <c r="A1734" s="33"/>
      <c r="B1734" s="33"/>
      <c r="E1734"/>
      <c r="H1734" s="33"/>
      <c r="I1734" s="33"/>
      <c r="J1734" s="33"/>
      <c r="K1734" s="33"/>
    </row>
    <row r="1735" spans="1:11" x14ac:dyDescent="0.25">
      <c r="A1735" s="33"/>
      <c r="B1735" s="33"/>
      <c r="E1735"/>
      <c r="H1735" s="33"/>
      <c r="I1735" s="33"/>
      <c r="J1735" s="33"/>
      <c r="K1735" s="33"/>
    </row>
    <row r="1736" spans="1:11" x14ac:dyDescent="0.25">
      <c r="A1736" s="33"/>
      <c r="B1736" s="33"/>
      <c r="E1736"/>
      <c r="H1736" s="33"/>
      <c r="I1736" s="33"/>
      <c r="J1736" s="33"/>
      <c r="K1736" s="33"/>
    </row>
    <row r="1737" spans="1:11" x14ac:dyDescent="0.25">
      <c r="A1737" s="33"/>
      <c r="B1737" s="33"/>
      <c r="E1737"/>
      <c r="H1737" s="33"/>
      <c r="I1737" s="33"/>
      <c r="J1737" s="33"/>
      <c r="K1737" s="33"/>
    </row>
    <row r="1738" spans="1:11" x14ac:dyDescent="0.25">
      <c r="A1738" s="33"/>
      <c r="B1738" s="33"/>
      <c r="E1738"/>
      <c r="H1738" s="33"/>
      <c r="I1738" s="33"/>
      <c r="J1738" s="33"/>
      <c r="K1738" s="33"/>
    </row>
    <row r="1739" spans="1:11" x14ac:dyDescent="0.25">
      <c r="A1739" s="33"/>
      <c r="B1739" s="33"/>
      <c r="E1739"/>
      <c r="H1739" s="33"/>
      <c r="I1739" s="33"/>
      <c r="J1739" s="33"/>
      <c r="K1739" s="33"/>
    </row>
    <row r="1740" spans="1:11" x14ac:dyDescent="0.25">
      <c r="A1740" s="33"/>
      <c r="B1740" s="33"/>
      <c r="E1740"/>
      <c r="H1740" s="33"/>
      <c r="I1740" s="33"/>
      <c r="J1740" s="33"/>
      <c r="K1740" s="33"/>
    </row>
    <row r="1741" spans="1:11" x14ac:dyDescent="0.25">
      <c r="A1741" s="33"/>
      <c r="B1741" s="33"/>
      <c r="E1741"/>
      <c r="H1741" s="33"/>
      <c r="I1741" s="33"/>
      <c r="J1741" s="33"/>
      <c r="K1741" s="33"/>
    </row>
    <row r="1742" spans="1:11" x14ac:dyDescent="0.25">
      <c r="A1742" s="33"/>
      <c r="B1742" s="33"/>
      <c r="E1742"/>
      <c r="H1742" s="33"/>
      <c r="I1742" s="33"/>
      <c r="J1742" s="33"/>
      <c r="K1742" s="33"/>
    </row>
    <row r="1743" spans="1:11" x14ac:dyDescent="0.25">
      <c r="A1743" s="33"/>
      <c r="B1743" s="33"/>
      <c r="E1743"/>
      <c r="H1743" s="33"/>
      <c r="I1743" s="33"/>
      <c r="J1743" s="33"/>
      <c r="K1743" s="33"/>
    </row>
    <row r="1744" spans="1:11" x14ac:dyDescent="0.25">
      <c r="A1744" s="33"/>
      <c r="B1744" s="33"/>
      <c r="E1744"/>
      <c r="H1744" s="33"/>
      <c r="I1744" s="33"/>
      <c r="J1744" s="33"/>
      <c r="K1744" s="33"/>
    </row>
    <row r="1745" spans="1:11" x14ac:dyDescent="0.25">
      <c r="A1745" s="33"/>
      <c r="B1745" s="33"/>
      <c r="E1745"/>
      <c r="H1745" s="33"/>
      <c r="I1745" s="33"/>
      <c r="J1745" s="33"/>
      <c r="K1745" s="33"/>
    </row>
    <row r="1746" spans="1:11" x14ac:dyDescent="0.25">
      <c r="A1746" s="33"/>
      <c r="B1746" s="33"/>
      <c r="E1746"/>
      <c r="H1746" s="33"/>
      <c r="I1746" s="33"/>
      <c r="J1746" s="33"/>
      <c r="K1746" s="33"/>
    </row>
    <row r="1747" spans="1:11" x14ac:dyDescent="0.25">
      <c r="A1747" s="33"/>
      <c r="B1747" s="33"/>
      <c r="E1747"/>
      <c r="H1747" s="33"/>
      <c r="I1747" s="33"/>
      <c r="J1747" s="33"/>
      <c r="K1747" s="33"/>
    </row>
    <row r="1748" spans="1:11" x14ac:dyDescent="0.25">
      <c r="A1748" s="33"/>
      <c r="B1748" s="33"/>
      <c r="E1748"/>
      <c r="H1748" s="33"/>
      <c r="I1748" s="33"/>
      <c r="J1748" s="33"/>
      <c r="K1748" s="33"/>
    </row>
    <row r="1749" spans="1:11" x14ac:dyDescent="0.25">
      <c r="A1749" s="33"/>
      <c r="B1749" s="33"/>
      <c r="E1749"/>
      <c r="H1749" s="33"/>
      <c r="I1749" s="33"/>
      <c r="J1749" s="33"/>
      <c r="K1749" s="33"/>
    </row>
    <row r="1750" spans="1:11" x14ac:dyDescent="0.25">
      <c r="A1750" s="33"/>
      <c r="B1750" s="33"/>
      <c r="E1750"/>
      <c r="H1750" s="33"/>
      <c r="I1750" s="33"/>
      <c r="J1750" s="33"/>
      <c r="K1750" s="33"/>
    </row>
    <row r="1751" spans="1:11" x14ac:dyDescent="0.25">
      <c r="A1751" s="33"/>
      <c r="B1751" s="33"/>
      <c r="E1751"/>
      <c r="H1751" s="33"/>
      <c r="I1751" s="33"/>
      <c r="J1751" s="33"/>
      <c r="K1751" s="33"/>
    </row>
    <row r="1752" spans="1:11" x14ac:dyDescent="0.25">
      <c r="A1752" s="33"/>
      <c r="B1752" s="33"/>
      <c r="E1752"/>
      <c r="H1752" s="33"/>
      <c r="I1752" s="33"/>
      <c r="J1752" s="33"/>
      <c r="K1752" s="33"/>
    </row>
    <row r="1753" spans="1:11" x14ac:dyDescent="0.25">
      <c r="A1753" s="33"/>
      <c r="B1753" s="33"/>
      <c r="E1753"/>
      <c r="H1753" s="33"/>
      <c r="I1753" s="33"/>
      <c r="J1753" s="33"/>
      <c r="K1753" s="33"/>
    </row>
    <row r="1754" spans="1:11" x14ac:dyDescent="0.25">
      <c r="A1754" s="33"/>
      <c r="B1754" s="33"/>
      <c r="E1754"/>
      <c r="H1754" s="33"/>
      <c r="I1754" s="33"/>
      <c r="J1754" s="33"/>
      <c r="K1754" s="33"/>
    </row>
    <row r="1755" spans="1:11" x14ac:dyDescent="0.25">
      <c r="A1755" s="33"/>
      <c r="B1755" s="33"/>
      <c r="E1755"/>
      <c r="H1755" s="33"/>
      <c r="I1755" s="33"/>
      <c r="J1755" s="33"/>
      <c r="K1755" s="33"/>
    </row>
    <row r="1756" spans="1:11" x14ac:dyDescent="0.25">
      <c r="A1756" s="33"/>
      <c r="B1756" s="33"/>
      <c r="E1756"/>
      <c r="H1756" s="33"/>
      <c r="I1756" s="33"/>
      <c r="J1756" s="33"/>
      <c r="K1756" s="33"/>
    </row>
    <row r="1757" spans="1:11" x14ac:dyDescent="0.25">
      <c r="A1757" s="33"/>
      <c r="B1757" s="33"/>
      <c r="E1757"/>
      <c r="H1757" s="33"/>
      <c r="I1757" s="33"/>
      <c r="J1757" s="33"/>
      <c r="K1757" s="33"/>
    </row>
    <row r="1758" spans="1:11" x14ac:dyDescent="0.25">
      <c r="A1758" s="33"/>
      <c r="B1758" s="33"/>
      <c r="E1758"/>
      <c r="H1758" s="33"/>
      <c r="I1758" s="33"/>
      <c r="J1758" s="33"/>
      <c r="K1758" s="33"/>
    </row>
    <row r="1759" spans="1:11" x14ac:dyDescent="0.25">
      <c r="A1759" s="33"/>
      <c r="B1759" s="33"/>
      <c r="E1759"/>
      <c r="H1759" s="33"/>
      <c r="I1759" s="33"/>
      <c r="J1759" s="33"/>
      <c r="K1759" s="33"/>
    </row>
    <row r="1760" spans="1:11" x14ac:dyDescent="0.25">
      <c r="A1760" s="33"/>
      <c r="B1760" s="33"/>
      <c r="E1760"/>
      <c r="H1760" s="33"/>
      <c r="I1760" s="33"/>
      <c r="J1760" s="33"/>
      <c r="K1760" s="33"/>
    </row>
    <row r="1761" spans="1:11" x14ac:dyDescent="0.25">
      <c r="A1761" s="33"/>
      <c r="B1761" s="33"/>
      <c r="E1761"/>
      <c r="H1761" s="33"/>
      <c r="I1761" s="33"/>
      <c r="J1761" s="33"/>
      <c r="K1761" s="33"/>
    </row>
    <row r="1762" spans="1:11" x14ac:dyDescent="0.25">
      <c r="A1762" s="33"/>
      <c r="B1762" s="33"/>
      <c r="E1762"/>
      <c r="H1762" s="33"/>
      <c r="I1762" s="33"/>
      <c r="J1762" s="33"/>
      <c r="K1762" s="33"/>
    </row>
    <row r="1763" spans="1:11" x14ac:dyDescent="0.25">
      <c r="A1763" s="33"/>
      <c r="B1763" s="33"/>
      <c r="E1763"/>
      <c r="H1763" s="33"/>
      <c r="I1763" s="33"/>
      <c r="J1763" s="33"/>
      <c r="K1763" s="33"/>
    </row>
    <row r="1764" spans="1:11" x14ac:dyDescent="0.25">
      <c r="A1764" s="33"/>
      <c r="B1764" s="33"/>
      <c r="E1764"/>
      <c r="H1764" s="33"/>
      <c r="I1764" s="33"/>
      <c r="J1764" s="33"/>
      <c r="K1764" s="33"/>
    </row>
    <row r="1765" spans="1:11" x14ac:dyDescent="0.25">
      <c r="A1765" s="33"/>
      <c r="B1765" s="33"/>
      <c r="E1765"/>
      <c r="H1765" s="33"/>
      <c r="I1765" s="33"/>
      <c r="J1765" s="33"/>
      <c r="K1765" s="33"/>
    </row>
    <row r="1766" spans="1:11" x14ac:dyDescent="0.25">
      <c r="A1766" s="33"/>
      <c r="B1766" s="33"/>
      <c r="E1766"/>
      <c r="H1766" s="33"/>
      <c r="I1766" s="33"/>
      <c r="J1766" s="33"/>
      <c r="K1766" s="33"/>
    </row>
    <row r="1767" spans="1:11" x14ac:dyDescent="0.25">
      <c r="A1767" s="33"/>
      <c r="B1767" s="33"/>
      <c r="E1767"/>
      <c r="H1767" s="33"/>
      <c r="I1767" s="33"/>
      <c r="J1767" s="33"/>
      <c r="K1767" s="33"/>
    </row>
    <row r="1768" spans="1:11" x14ac:dyDescent="0.25">
      <c r="A1768" s="33"/>
      <c r="B1768" s="33"/>
      <c r="E1768"/>
      <c r="H1768" s="33"/>
      <c r="I1768" s="33"/>
      <c r="J1768" s="33"/>
      <c r="K1768" s="33"/>
    </row>
    <row r="1769" spans="1:11" x14ac:dyDescent="0.25">
      <c r="A1769" s="33"/>
      <c r="B1769" s="33"/>
      <c r="E1769"/>
      <c r="H1769" s="33"/>
      <c r="I1769" s="33"/>
      <c r="J1769" s="33"/>
      <c r="K1769" s="33"/>
    </row>
    <row r="1770" spans="1:11" x14ac:dyDescent="0.25">
      <c r="A1770" s="33"/>
      <c r="B1770" s="33"/>
      <c r="E1770"/>
      <c r="H1770" s="33"/>
      <c r="I1770" s="33"/>
      <c r="J1770" s="33"/>
      <c r="K1770" s="33"/>
    </row>
    <row r="1771" spans="1:11" x14ac:dyDescent="0.25">
      <c r="A1771" s="33"/>
      <c r="B1771" s="33"/>
      <c r="E1771"/>
      <c r="H1771" s="33"/>
      <c r="I1771" s="33"/>
      <c r="J1771" s="33"/>
      <c r="K1771" s="33"/>
    </row>
    <row r="1772" spans="1:11" x14ac:dyDescent="0.25">
      <c r="A1772" s="33"/>
      <c r="B1772" s="33"/>
      <c r="E1772"/>
      <c r="H1772" s="33"/>
      <c r="I1772" s="33"/>
      <c r="J1772" s="33"/>
      <c r="K1772" s="33"/>
    </row>
    <row r="1773" spans="1:11" x14ac:dyDescent="0.25">
      <c r="A1773" s="33"/>
      <c r="B1773" s="33"/>
      <c r="E1773"/>
      <c r="H1773" s="33"/>
      <c r="I1773" s="33"/>
      <c r="J1773" s="33"/>
      <c r="K1773" s="33"/>
    </row>
    <row r="1774" spans="1:11" x14ac:dyDescent="0.25">
      <c r="A1774" s="33"/>
      <c r="B1774" s="33"/>
      <c r="E1774"/>
      <c r="H1774" s="33"/>
      <c r="I1774" s="33"/>
      <c r="J1774" s="33"/>
      <c r="K1774" s="33"/>
    </row>
    <row r="1775" spans="1:11" x14ac:dyDescent="0.25">
      <c r="A1775" s="33"/>
      <c r="B1775" s="33"/>
      <c r="E1775"/>
      <c r="H1775" s="33"/>
      <c r="I1775" s="33"/>
      <c r="J1775" s="33"/>
      <c r="K1775" s="33"/>
    </row>
    <row r="1776" spans="1:11" x14ac:dyDescent="0.25">
      <c r="A1776" s="33"/>
      <c r="B1776" s="33"/>
      <c r="E1776"/>
      <c r="H1776" s="33"/>
      <c r="I1776" s="33"/>
      <c r="J1776" s="33"/>
      <c r="K1776" s="33"/>
    </row>
    <row r="1777" spans="1:11" x14ac:dyDescent="0.25">
      <c r="A1777" s="33"/>
      <c r="B1777" s="33"/>
      <c r="E1777"/>
      <c r="H1777" s="33"/>
      <c r="I1777" s="33"/>
      <c r="J1777" s="33"/>
      <c r="K1777" s="33"/>
    </row>
    <row r="1778" spans="1:11" x14ac:dyDescent="0.25">
      <c r="A1778" s="33"/>
      <c r="B1778" s="33"/>
      <c r="E1778"/>
      <c r="H1778" s="33"/>
      <c r="I1778" s="33"/>
      <c r="J1778" s="33"/>
      <c r="K1778" s="33"/>
    </row>
    <row r="1779" spans="1:11" x14ac:dyDescent="0.25">
      <c r="A1779" s="33"/>
      <c r="B1779" s="33"/>
      <c r="E1779"/>
      <c r="H1779" s="33"/>
      <c r="I1779" s="33"/>
      <c r="J1779" s="33"/>
      <c r="K1779" s="33"/>
    </row>
    <row r="1780" spans="1:11" x14ac:dyDescent="0.25">
      <c r="A1780" s="33"/>
      <c r="B1780" s="33"/>
      <c r="E1780"/>
      <c r="H1780" s="33"/>
      <c r="I1780" s="33"/>
      <c r="J1780" s="33"/>
      <c r="K1780" s="33"/>
    </row>
    <row r="1781" spans="1:11" x14ac:dyDescent="0.25">
      <c r="A1781" s="33"/>
      <c r="B1781" s="33"/>
      <c r="E1781"/>
      <c r="H1781" s="33"/>
      <c r="I1781" s="33"/>
      <c r="J1781" s="33"/>
      <c r="K1781" s="33"/>
    </row>
    <row r="1782" spans="1:11" x14ac:dyDescent="0.25">
      <c r="A1782" s="33"/>
      <c r="B1782" s="33"/>
      <c r="E1782"/>
      <c r="H1782" s="33"/>
      <c r="I1782" s="33"/>
      <c r="J1782" s="33"/>
      <c r="K1782" s="33"/>
    </row>
    <row r="1783" spans="1:11" x14ac:dyDescent="0.25">
      <c r="A1783" s="33"/>
      <c r="B1783" s="33"/>
      <c r="E1783"/>
      <c r="H1783" s="33"/>
      <c r="I1783" s="33"/>
      <c r="J1783" s="33"/>
      <c r="K1783" s="33"/>
    </row>
    <row r="1784" spans="1:11" x14ac:dyDescent="0.25">
      <c r="A1784" s="33"/>
      <c r="B1784" s="33"/>
      <c r="E1784"/>
      <c r="H1784" s="33"/>
      <c r="I1784" s="33"/>
      <c r="J1784" s="33"/>
      <c r="K1784" s="33"/>
    </row>
    <row r="1785" spans="1:11" x14ac:dyDescent="0.25">
      <c r="A1785" s="33"/>
      <c r="B1785" s="33"/>
      <c r="E1785"/>
      <c r="H1785" s="33"/>
      <c r="I1785" s="33"/>
      <c r="J1785" s="33"/>
      <c r="K1785" s="33"/>
    </row>
    <row r="1786" spans="1:11" x14ac:dyDescent="0.25">
      <c r="A1786" s="33"/>
      <c r="B1786" s="33"/>
      <c r="E1786"/>
      <c r="H1786" s="33"/>
      <c r="I1786" s="33"/>
      <c r="J1786" s="33"/>
      <c r="K1786" s="33"/>
    </row>
    <row r="1787" spans="1:11" x14ac:dyDescent="0.25">
      <c r="A1787" s="33"/>
      <c r="B1787" s="33"/>
      <c r="E1787"/>
      <c r="H1787" s="33"/>
      <c r="I1787" s="33"/>
      <c r="J1787" s="33"/>
      <c r="K1787" s="33"/>
    </row>
    <row r="1788" spans="1:11" x14ac:dyDescent="0.25">
      <c r="A1788" s="33"/>
      <c r="B1788" s="33"/>
      <c r="E1788"/>
      <c r="H1788" s="33"/>
      <c r="I1788" s="33"/>
      <c r="J1788" s="33"/>
      <c r="K1788" s="33"/>
    </row>
    <row r="1789" spans="1:11" x14ac:dyDescent="0.25">
      <c r="A1789" s="33"/>
      <c r="B1789" s="33"/>
      <c r="E1789"/>
      <c r="H1789" s="33"/>
      <c r="I1789" s="33"/>
      <c r="J1789" s="33"/>
      <c r="K1789" s="33"/>
    </row>
    <row r="1790" spans="1:11" x14ac:dyDescent="0.25">
      <c r="A1790" s="33"/>
      <c r="B1790" s="33"/>
      <c r="E1790"/>
      <c r="H1790" s="33"/>
      <c r="I1790" s="33"/>
      <c r="J1790" s="33"/>
      <c r="K1790" s="33"/>
    </row>
    <row r="1791" spans="1:11" x14ac:dyDescent="0.25">
      <c r="A1791" s="33"/>
      <c r="B1791" s="33"/>
      <c r="E1791"/>
      <c r="H1791" s="33"/>
      <c r="I1791" s="33"/>
      <c r="J1791" s="33"/>
      <c r="K1791" s="33"/>
    </row>
    <row r="1792" spans="1:11" x14ac:dyDescent="0.25">
      <c r="A1792" s="33"/>
      <c r="B1792" s="33"/>
      <c r="E1792"/>
      <c r="H1792" s="33"/>
      <c r="I1792" s="33"/>
      <c r="J1792" s="33"/>
      <c r="K1792" s="33"/>
    </row>
    <row r="1793" spans="1:11" x14ac:dyDescent="0.25">
      <c r="A1793" s="33"/>
      <c r="B1793" s="33"/>
      <c r="E1793"/>
      <c r="H1793" s="33"/>
      <c r="I1793" s="33"/>
      <c r="J1793" s="33"/>
      <c r="K1793" s="33"/>
    </row>
    <row r="1794" spans="1:11" x14ac:dyDescent="0.25">
      <c r="A1794" s="33"/>
      <c r="B1794" s="33"/>
      <c r="E1794"/>
      <c r="H1794" s="33"/>
      <c r="I1794" s="33"/>
      <c r="J1794" s="33"/>
      <c r="K1794" s="33"/>
    </row>
    <row r="1795" spans="1:11" x14ac:dyDescent="0.25">
      <c r="A1795" s="33"/>
      <c r="B1795" s="33"/>
      <c r="E1795"/>
      <c r="H1795" s="33"/>
      <c r="I1795" s="33"/>
      <c r="J1795" s="33"/>
      <c r="K1795" s="33"/>
    </row>
    <row r="1796" spans="1:11" x14ac:dyDescent="0.25">
      <c r="A1796" s="33"/>
      <c r="B1796" s="33"/>
      <c r="E1796"/>
      <c r="H1796" s="33"/>
      <c r="I1796" s="33"/>
      <c r="J1796" s="33"/>
      <c r="K1796" s="33"/>
    </row>
    <row r="1797" spans="1:11" x14ac:dyDescent="0.25">
      <c r="A1797" s="33"/>
      <c r="B1797" s="33"/>
      <c r="E1797"/>
      <c r="H1797" s="33"/>
      <c r="I1797" s="33"/>
      <c r="J1797" s="33"/>
      <c r="K1797" s="33"/>
    </row>
    <row r="1798" spans="1:11" x14ac:dyDescent="0.25">
      <c r="A1798" s="33"/>
      <c r="B1798" s="33"/>
      <c r="E1798"/>
      <c r="H1798" s="33"/>
      <c r="I1798" s="33"/>
      <c r="J1798" s="33"/>
      <c r="K1798" s="33"/>
    </row>
    <row r="1799" spans="1:11" x14ac:dyDescent="0.25">
      <c r="A1799" s="33"/>
      <c r="B1799" s="33"/>
      <c r="E1799"/>
      <c r="H1799" s="33"/>
      <c r="I1799" s="33"/>
      <c r="J1799" s="33"/>
      <c r="K1799" s="33"/>
    </row>
    <row r="1800" spans="1:11" x14ac:dyDescent="0.25">
      <c r="A1800" s="33"/>
      <c r="B1800" s="33"/>
      <c r="E1800"/>
      <c r="H1800" s="33"/>
      <c r="I1800" s="33"/>
      <c r="J1800" s="33"/>
      <c r="K1800" s="33"/>
    </row>
    <row r="1801" spans="1:11" x14ac:dyDescent="0.25">
      <c r="A1801" s="33"/>
      <c r="B1801" s="33"/>
      <c r="E1801"/>
      <c r="H1801" s="33"/>
      <c r="I1801" s="33"/>
      <c r="J1801" s="33"/>
      <c r="K1801" s="33"/>
    </row>
    <row r="1802" spans="1:11" x14ac:dyDescent="0.25">
      <c r="A1802" s="33"/>
      <c r="B1802" s="33"/>
      <c r="E1802"/>
      <c r="H1802" s="33"/>
      <c r="I1802" s="33"/>
      <c r="J1802" s="33"/>
      <c r="K1802" s="33"/>
    </row>
    <row r="1803" spans="1:11" x14ac:dyDescent="0.25">
      <c r="A1803" s="33"/>
      <c r="B1803" s="33"/>
      <c r="E1803"/>
      <c r="H1803" s="33"/>
      <c r="I1803" s="33"/>
      <c r="J1803" s="33"/>
      <c r="K1803" s="33"/>
    </row>
    <row r="1804" spans="1:11" x14ac:dyDescent="0.25">
      <c r="A1804" s="33"/>
      <c r="B1804" s="33"/>
      <c r="E1804"/>
      <c r="H1804" s="33"/>
      <c r="I1804" s="33"/>
      <c r="J1804" s="33"/>
      <c r="K1804" s="33"/>
    </row>
    <row r="1805" spans="1:11" x14ac:dyDescent="0.25">
      <c r="A1805" s="33"/>
      <c r="B1805" s="33"/>
      <c r="E1805"/>
      <c r="H1805" s="33"/>
      <c r="I1805" s="33"/>
      <c r="J1805" s="33"/>
      <c r="K1805" s="33"/>
    </row>
    <row r="1806" spans="1:11" x14ac:dyDescent="0.25">
      <c r="A1806" s="33"/>
      <c r="B1806" s="33"/>
      <c r="E1806"/>
      <c r="H1806" s="33"/>
      <c r="I1806" s="33"/>
      <c r="J1806" s="33"/>
      <c r="K1806" s="33"/>
    </row>
    <row r="1807" spans="1:11" x14ac:dyDescent="0.25">
      <c r="A1807" s="33"/>
      <c r="B1807" s="33"/>
      <c r="E1807"/>
      <c r="H1807" s="33"/>
      <c r="I1807" s="33"/>
      <c r="J1807" s="33"/>
      <c r="K1807" s="33"/>
    </row>
    <row r="1808" spans="1:11" x14ac:dyDescent="0.25">
      <c r="A1808" s="33"/>
      <c r="B1808" s="33"/>
      <c r="E1808"/>
      <c r="H1808" s="33"/>
      <c r="I1808" s="33"/>
      <c r="J1808" s="33"/>
      <c r="K1808" s="33"/>
    </row>
    <row r="1809" spans="1:11" x14ac:dyDescent="0.25">
      <c r="A1809" s="33"/>
      <c r="B1809" s="33"/>
      <c r="E1809"/>
      <c r="H1809" s="33"/>
      <c r="I1809" s="33"/>
      <c r="J1809" s="33"/>
      <c r="K1809" s="33"/>
    </row>
    <row r="1810" spans="1:11" x14ac:dyDescent="0.25">
      <c r="A1810" s="33"/>
      <c r="B1810" s="33"/>
      <c r="E1810"/>
      <c r="H1810" s="33"/>
      <c r="I1810" s="33"/>
      <c r="J1810" s="33"/>
      <c r="K1810" s="33"/>
    </row>
    <row r="1811" spans="1:11" x14ac:dyDescent="0.25">
      <c r="A1811" s="33"/>
      <c r="B1811" s="33"/>
      <c r="E1811"/>
      <c r="H1811" s="33"/>
      <c r="I1811" s="33"/>
      <c r="J1811" s="33"/>
      <c r="K1811" s="33"/>
    </row>
    <row r="1812" spans="1:11" x14ac:dyDescent="0.25">
      <c r="A1812" s="33"/>
      <c r="B1812" s="33"/>
      <c r="E1812"/>
      <c r="H1812" s="33"/>
      <c r="I1812" s="33"/>
      <c r="J1812" s="33"/>
      <c r="K1812" s="33"/>
    </row>
    <row r="1813" spans="1:11" x14ac:dyDescent="0.25">
      <c r="A1813" s="33"/>
      <c r="B1813" s="33"/>
      <c r="E1813"/>
      <c r="H1813" s="33"/>
      <c r="I1813" s="33"/>
      <c r="J1813" s="33"/>
      <c r="K1813" s="33"/>
    </row>
    <row r="1814" spans="1:11" x14ac:dyDescent="0.25">
      <c r="A1814" s="33"/>
      <c r="B1814" s="33"/>
      <c r="E1814"/>
      <c r="H1814" s="33"/>
      <c r="I1814" s="33"/>
      <c r="J1814" s="33"/>
      <c r="K1814" s="33"/>
    </row>
    <row r="1815" spans="1:11" x14ac:dyDescent="0.25">
      <c r="A1815" s="33"/>
      <c r="B1815" s="33"/>
      <c r="E1815"/>
      <c r="H1815" s="33"/>
      <c r="I1815" s="33"/>
      <c r="J1815" s="33"/>
      <c r="K1815" s="33"/>
    </row>
    <row r="1816" spans="1:11" x14ac:dyDescent="0.25">
      <c r="A1816" s="33"/>
      <c r="B1816" s="33"/>
      <c r="E1816"/>
      <c r="H1816" s="33"/>
      <c r="I1816" s="33"/>
      <c r="J1816" s="33"/>
      <c r="K1816" s="33"/>
    </row>
    <row r="1817" spans="1:11" x14ac:dyDescent="0.25">
      <c r="A1817" s="33"/>
      <c r="B1817" s="33"/>
      <c r="E1817"/>
      <c r="H1817" s="33"/>
      <c r="I1817" s="33"/>
      <c r="J1817" s="33"/>
      <c r="K1817" s="33"/>
    </row>
    <row r="1818" spans="1:11" x14ac:dyDescent="0.25">
      <c r="A1818" s="33"/>
      <c r="B1818" s="33"/>
      <c r="E1818"/>
      <c r="H1818" s="33"/>
      <c r="I1818" s="33"/>
      <c r="J1818" s="33"/>
      <c r="K1818" s="33"/>
    </row>
    <row r="1819" spans="1:11" x14ac:dyDescent="0.25">
      <c r="A1819" s="33"/>
      <c r="B1819" s="33"/>
      <c r="E1819"/>
      <c r="H1819" s="33"/>
      <c r="I1819" s="33"/>
      <c r="J1819" s="33"/>
      <c r="K1819" s="33"/>
    </row>
    <row r="1820" spans="1:11" x14ac:dyDescent="0.25">
      <c r="A1820" s="33"/>
      <c r="B1820" s="33"/>
      <c r="E1820"/>
      <c r="H1820" s="33"/>
      <c r="I1820" s="33"/>
      <c r="J1820" s="33"/>
      <c r="K1820" s="33"/>
    </row>
    <row r="1821" spans="1:11" x14ac:dyDescent="0.25">
      <c r="A1821" s="33"/>
      <c r="B1821" s="33"/>
      <c r="E1821"/>
      <c r="H1821" s="33"/>
      <c r="I1821" s="33"/>
      <c r="J1821" s="33"/>
      <c r="K1821" s="33"/>
    </row>
    <row r="1822" spans="1:11" x14ac:dyDescent="0.25">
      <c r="A1822" s="33"/>
      <c r="B1822" s="33"/>
      <c r="E1822"/>
      <c r="H1822" s="33"/>
      <c r="I1822" s="33"/>
      <c r="J1822" s="33"/>
      <c r="K1822" s="33"/>
    </row>
    <row r="1823" spans="1:11" x14ac:dyDescent="0.25">
      <c r="A1823" s="33"/>
      <c r="B1823" s="33"/>
      <c r="E1823"/>
      <c r="H1823" s="33"/>
      <c r="I1823" s="33"/>
      <c r="J1823" s="33"/>
      <c r="K1823" s="33"/>
    </row>
    <row r="1824" spans="1:11" x14ac:dyDescent="0.25">
      <c r="A1824" s="33"/>
      <c r="B1824" s="33"/>
      <c r="E1824"/>
      <c r="H1824" s="33"/>
      <c r="I1824" s="33"/>
      <c r="J1824" s="33"/>
      <c r="K1824" s="33"/>
    </row>
    <row r="1825" spans="1:11" x14ac:dyDescent="0.25">
      <c r="A1825" s="33"/>
      <c r="B1825" s="33"/>
      <c r="E1825"/>
      <c r="H1825" s="33"/>
      <c r="I1825" s="33"/>
      <c r="J1825" s="33"/>
      <c r="K1825" s="33"/>
    </row>
    <row r="1826" spans="1:11" x14ac:dyDescent="0.25">
      <c r="A1826" s="33"/>
      <c r="B1826" s="33"/>
      <c r="E1826"/>
      <c r="H1826" s="33"/>
      <c r="I1826" s="33"/>
      <c r="J1826" s="33"/>
      <c r="K1826" s="33"/>
    </row>
    <row r="1827" spans="1:11" x14ac:dyDescent="0.25">
      <c r="A1827" s="33"/>
      <c r="B1827" s="33"/>
      <c r="E1827"/>
      <c r="H1827" s="33"/>
      <c r="I1827" s="33"/>
      <c r="J1827" s="33"/>
      <c r="K1827" s="33"/>
    </row>
    <row r="1828" spans="1:11" x14ac:dyDescent="0.25">
      <c r="A1828" s="33"/>
      <c r="B1828" s="33"/>
      <c r="E1828"/>
      <c r="H1828" s="33"/>
      <c r="I1828" s="33"/>
      <c r="J1828" s="33"/>
      <c r="K1828" s="33"/>
    </row>
    <row r="1829" spans="1:11" x14ac:dyDescent="0.25">
      <c r="A1829" s="33"/>
      <c r="B1829" s="33"/>
      <c r="E1829"/>
      <c r="H1829" s="33"/>
      <c r="I1829" s="33"/>
      <c r="J1829" s="33"/>
      <c r="K1829" s="33"/>
    </row>
    <row r="1830" spans="1:11" x14ac:dyDescent="0.25">
      <c r="A1830" s="33"/>
      <c r="B1830" s="33"/>
      <c r="E1830"/>
      <c r="H1830" s="33"/>
      <c r="I1830" s="33"/>
      <c r="J1830" s="33"/>
      <c r="K1830" s="33"/>
    </row>
    <row r="1831" spans="1:11" x14ac:dyDescent="0.25">
      <c r="A1831" s="33"/>
      <c r="B1831" s="33"/>
      <c r="E1831"/>
      <c r="H1831" s="33"/>
      <c r="I1831" s="33"/>
      <c r="J1831" s="33"/>
      <c r="K1831" s="33"/>
    </row>
    <row r="1832" spans="1:11" x14ac:dyDescent="0.25">
      <c r="A1832" s="33"/>
      <c r="B1832" s="33"/>
      <c r="E1832"/>
      <c r="H1832" s="33"/>
      <c r="I1832" s="33"/>
      <c r="J1832" s="33"/>
      <c r="K1832" s="33"/>
    </row>
    <row r="1833" spans="1:11" x14ac:dyDescent="0.25">
      <c r="A1833" s="33"/>
      <c r="B1833" s="33"/>
      <c r="E1833"/>
      <c r="H1833" s="33"/>
      <c r="I1833" s="33"/>
      <c r="J1833" s="33"/>
      <c r="K1833" s="33"/>
    </row>
    <row r="1834" spans="1:11" x14ac:dyDescent="0.25">
      <c r="A1834" s="33"/>
      <c r="B1834" s="33"/>
      <c r="E1834"/>
      <c r="H1834" s="33"/>
      <c r="I1834" s="33"/>
      <c r="J1834" s="33"/>
      <c r="K1834" s="33"/>
    </row>
    <row r="1835" spans="1:11" x14ac:dyDescent="0.25">
      <c r="A1835" s="33"/>
      <c r="B1835" s="33"/>
      <c r="E1835"/>
      <c r="H1835" s="33"/>
      <c r="I1835" s="33"/>
      <c r="J1835" s="33"/>
      <c r="K1835" s="33"/>
    </row>
    <row r="1836" spans="1:11" x14ac:dyDescent="0.25">
      <c r="A1836" s="33"/>
      <c r="B1836" s="33"/>
      <c r="E1836"/>
      <c r="H1836" s="33"/>
      <c r="I1836" s="33"/>
      <c r="J1836" s="33"/>
      <c r="K1836" s="33"/>
    </row>
    <row r="1837" spans="1:11" x14ac:dyDescent="0.25">
      <c r="A1837" s="33"/>
      <c r="B1837" s="33"/>
      <c r="E1837"/>
      <c r="H1837" s="33"/>
      <c r="I1837" s="33"/>
      <c r="J1837" s="33"/>
      <c r="K1837" s="33"/>
    </row>
    <row r="1838" spans="1:11" x14ac:dyDescent="0.25">
      <c r="A1838" s="33"/>
      <c r="B1838" s="33"/>
      <c r="E1838"/>
      <c r="H1838" s="33"/>
      <c r="I1838" s="33"/>
      <c r="J1838" s="33"/>
      <c r="K1838" s="33"/>
    </row>
    <row r="1839" spans="1:11" x14ac:dyDescent="0.25">
      <c r="A1839" s="33"/>
      <c r="B1839" s="33"/>
      <c r="E1839"/>
      <c r="H1839" s="33"/>
      <c r="I1839" s="33"/>
      <c r="J1839" s="33"/>
      <c r="K1839" s="33"/>
    </row>
    <row r="1840" spans="1:11" x14ac:dyDescent="0.25">
      <c r="A1840" s="33"/>
      <c r="B1840" s="33"/>
      <c r="E1840"/>
      <c r="H1840" s="33"/>
      <c r="I1840" s="33"/>
      <c r="J1840" s="33"/>
      <c r="K1840" s="33"/>
    </row>
    <row r="1841" spans="1:11" x14ac:dyDescent="0.25">
      <c r="A1841" s="33"/>
      <c r="B1841" s="33"/>
      <c r="E1841"/>
      <c r="H1841" s="33"/>
      <c r="I1841" s="33"/>
      <c r="J1841" s="33"/>
      <c r="K1841" s="33"/>
    </row>
    <row r="1842" spans="1:11" x14ac:dyDescent="0.25">
      <c r="A1842" s="33"/>
      <c r="B1842" s="33"/>
      <c r="E1842"/>
      <c r="H1842" s="33"/>
      <c r="I1842" s="33"/>
      <c r="J1842" s="33"/>
      <c r="K1842" s="33"/>
    </row>
    <row r="1843" spans="1:11" x14ac:dyDescent="0.25">
      <c r="A1843" s="33"/>
      <c r="B1843" s="33"/>
      <c r="E1843"/>
      <c r="H1843" s="33"/>
      <c r="I1843" s="33"/>
      <c r="J1843" s="33"/>
      <c r="K1843" s="33"/>
    </row>
    <row r="1844" spans="1:11" x14ac:dyDescent="0.25">
      <c r="A1844" s="33"/>
      <c r="B1844" s="33"/>
      <c r="E1844"/>
      <c r="H1844" s="33"/>
      <c r="I1844" s="33"/>
      <c r="J1844" s="33"/>
      <c r="K1844" s="33"/>
    </row>
    <row r="1845" spans="1:11" x14ac:dyDescent="0.25">
      <c r="A1845" s="33"/>
      <c r="B1845" s="33"/>
      <c r="E1845"/>
      <c r="H1845" s="33"/>
      <c r="I1845" s="33"/>
      <c r="J1845" s="33"/>
      <c r="K1845" s="33"/>
    </row>
    <row r="1846" spans="1:11" x14ac:dyDescent="0.25">
      <c r="A1846" s="33"/>
      <c r="B1846" s="33"/>
      <c r="E1846"/>
      <c r="H1846" s="33"/>
      <c r="I1846" s="33"/>
      <c r="J1846" s="33"/>
      <c r="K1846" s="33"/>
    </row>
    <row r="1847" spans="1:11" x14ac:dyDescent="0.25">
      <c r="A1847" s="33"/>
      <c r="B1847" s="33"/>
      <c r="E1847"/>
      <c r="H1847" s="33"/>
      <c r="I1847" s="33"/>
      <c r="J1847" s="33"/>
      <c r="K1847" s="33"/>
    </row>
    <row r="1848" spans="1:11" x14ac:dyDescent="0.25">
      <c r="A1848" s="33"/>
      <c r="B1848" s="33"/>
      <c r="E1848"/>
      <c r="H1848" s="33"/>
      <c r="I1848" s="33"/>
      <c r="J1848" s="33"/>
      <c r="K1848" s="33"/>
    </row>
    <row r="1849" spans="1:11" x14ac:dyDescent="0.25">
      <c r="A1849" s="33"/>
      <c r="B1849" s="33"/>
      <c r="E1849"/>
      <c r="H1849" s="33"/>
      <c r="I1849" s="33"/>
      <c r="J1849" s="33"/>
      <c r="K1849" s="33"/>
    </row>
    <row r="1850" spans="1:11" x14ac:dyDescent="0.25">
      <c r="A1850" s="33"/>
      <c r="B1850" s="33"/>
      <c r="E1850"/>
      <c r="H1850" s="33"/>
      <c r="I1850" s="33"/>
      <c r="J1850" s="33"/>
      <c r="K1850" s="33"/>
    </row>
    <row r="1851" spans="1:11" x14ac:dyDescent="0.25">
      <c r="A1851" s="33"/>
      <c r="B1851" s="33"/>
      <c r="E1851"/>
      <c r="H1851" s="33"/>
      <c r="I1851" s="33"/>
      <c r="J1851" s="33"/>
      <c r="K1851" s="33"/>
    </row>
    <row r="1852" spans="1:11" x14ac:dyDescent="0.25">
      <c r="A1852" s="33"/>
      <c r="B1852" s="33"/>
      <c r="E1852"/>
      <c r="H1852" s="33"/>
      <c r="I1852" s="33"/>
      <c r="J1852" s="33"/>
      <c r="K1852" s="33"/>
    </row>
    <row r="1853" spans="1:11" x14ac:dyDescent="0.25">
      <c r="A1853" s="33"/>
      <c r="B1853" s="33"/>
      <c r="E1853"/>
      <c r="H1853" s="33"/>
      <c r="I1853" s="33"/>
      <c r="J1853" s="33"/>
      <c r="K1853" s="33"/>
    </row>
    <row r="1854" spans="1:11" x14ac:dyDescent="0.25">
      <c r="A1854" s="33"/>
      <c r="B1854" s="33"/>
      <c r="E1854"/>
      <c r="H1854" s="33"/>
      <c r="I1854" s="33"/>
      <c r="J1854" s="33"/>
      <c r="K1854" s="33"/>
    </row>
    <row r="1855" spans="1:11" x14ac:dyDescent="0.25">
      <c r="A1855" s="33"/>
      <c r="B1855" s="33"/>
      <c r="E1855"/>
      <c r="H1855" s="33"/>
      <c r="I1855" s="33"/>
      <c r="J1855" s="33"/>
      <c r="K1855" s="33"/>
    </row>
    <row r="1856" spans="1:11" x14ac:dyDescent="0.25">
      <c r="A1856" s="33"/>
      <c r="B1856" s="33"/>
      <c r="E1856"/>
      <c r="H1856" s="33"/>
      <c r="I1856" s="33"/>
      <c r="J1856" s="33"/>
      <c r="K1856" s="33"/>
    </row>
    <row r="1857" spans="1:11" x14ac:dyDescent="0.25">
      <c r="A1857" s="33"/>
      <c r="B1857" s="33"/>
      <c r="E1857"/>
      <c r="H1857" s="33"/>
      <c r="I1857" s="33"/>
      <c r="J1857" s="33"/>
      <c r="K1857" s="33"/>
    </row>
    <row r="1858" spans="1:11" x14ac:dyDescent="0.25">
      <c r="A1858" s="33"/>
      <c r="B1858" s="33"/>
      <c r="E1858"/>
      <c r="H1858" s="33"/>
      <c r="I1858" s="33"/>
      <c r="J1858" s="33"/>
      <c r="K1858" s="33"/>
    </row>
    <row r="1859" spans="1:11" x14ac:dyDescent="0.25">
      <c r="A1859" s="33"/>
      <c r="B1859" s="33"/>
      <c r="E1859"/>
      <c r="H1859" s="33"/>
      <c r="I1859" s="33"/>
      <c r="J1859" s="33"/>
      <c r="K1859" s="33"/>
    </row>
    <row r="1860" spans="1:11" x14ac:dyDescent="0.25">
      <c r="A1860" s="33"/>
      <c r="B1860" s="33"/>
      <c r="E1860"/>
      <c r="H1860" s="33"/>
      <c r="I1860" s="33"/>
      <c r="J1860" s="33"/>
      <c r="K1860" s="33"/>
    </row>
    <row r="1861" spans="1:11" x14ac:dyDescent="0.25">
      <c r="A1861" s="33"/>
      <c r="B1861" s="33"/>
      <c r="E1861"/>
      <c r="H1861" s="33"/>
      <c r="I1861" s="33"/>
      <c r="J1861" s="33"/>
      <c r="K1861" s="33"/>
    </row>
    <row r="1862" spans="1:11" x14ac:dyDescent="0.25">
      <c r="A1862" s="33"/>
      <c r="B1862" s="33"/>
      <c r="E1862"/>
      <c r="H1862" s="33"/>
      <c r="I1862" s="33"/>
      <c r="J1862" s="33"/>
      <c r="K1862" s="33"/>
    </row>
    <row r="1863" spans="1:11" x14ac:dyDescent="0.25">
      <c r="A1863" s="33"/>
      <c r="B1863" s="33"/>
      <c r="E1863"/>
      <c r="H1863" s="33"/>
      <c r="I1863" s="33"/>
      <c r="J1863" s="33"/>
      <c r="K1863" s="33"/>
    </row>
    <row r="1864" spans="1:11" x14ac:dyDescent="0.25">
      <c r="A1864" s="33"/>
      <c r="B1864" s="33"/>
      <c r="E1864"/>
      <c r="H1864" s="33"/>
      <c r="I1864" s="33"/>
      <c r="J1864" s="33"/>
      <c r="K1864" s="33"/>
    </row>
    <row r="1865" spans="1:11" x14ac:dyDescent="0.25">
      <c r="A1865" s="33"/>
      <c r="B1865" s="33"/>
      <c r="E1865"/>
      <c r="H1865" s="33"/>
      <c r="I1865" s="33"/>
      <c r="J1865" s="33"/>
      <c r="K1865" s="33"/>
    </row>
    <row r="1866" spans="1:11" x14ac:dyDescent="0.25">
      <c r="A1866" s="33"/>
      <c r="B1866" s="33"/>
      <c r="E1866"/>
      <c r="H1866" s="33"/>
      <c r="I1866" s="33"/>
      <c r="J1866" s="33"/>
      <c r="K1866" s="33"/>
    </row>
    <row r="1867" spans="1:11" x14ac:dyDescent="0.25">
      <c r="A1867" s="33"/>
      <c r="B1867" s="33"/>
      <c r="E1867"/>
      <c r="H1867" s="33"/>
      <c r="I1867" s="33"/>
      <c r="J1867" s="33"/>
      <c r="K1867" s="33"/>
    </row>
    <row r="1868" spans="1:11" x14ac:dyDescent="0.25">
      <c r="A1868" s="33"/>
      <c r="B1868" s="33"/>
      <c r="E1868"/>
      <c r="H1868" s="33"/>
      <c r="I1868" s="33"/>
      <c r="J1868" s="33"/>
      <c r="K1868" s="33"/>
    </row>
    <row r="1869" spans="1:11" x14ac:dyDescent="0.25">
      <c r="A1869" s="33"/>
      <c r="B1869" s="33"/>
      <c r="E1869"/>
      <c r="H1869" s="33"/>
      <c r="I1869" s="33"/>
      <c r="J1869" s="33"/>
      <c r="K1869" s="33"/>
    </row>
    <row r="1870" spans="1:11" x14ac:dyDescent="0.25">
      <c r="A1870" s="33"/>
      <c r="B1870" s="33"/>
      <c r="E1870"/>
      <c r="H1870" s="33"/>
      <c r="I1870" s="33"/>
      <c r="J1870" s="33"/>
      <c r="K1870" s="33"/>
    </row>
    <row r="1871" spans="1:11" x14ac:dyDescent="0.25">
      <c r="A1871" s="33"/>
      <c r="B1871" s="33"/>
      <c r="E1871"/>
      <c r="H1871" s="33"/>
      <c r="I1871" s="33"/>
      <c r="J1871" s="33"/>
      <c r="K1871" s="33"/>
    </row>
    <row r="1872" spans="1:11" x14ac:dyDescent="0.25">
      <c r="A1872" s="33"/>
      <c r="B1872" s="33"/>
      <c r="E1872"/>
      <c r="H1872" s="33"/>
      <c r="I1872" s="33"/>
      <c r="J1872" s="33"/>
      <c r="K1872" s="33"/>
    </row>
    <row r="1873" spans="1:11" x14ac:dyDescent="0.25">
      <c r="A1873" s="33"/>
      <c r="B1873" s="33"/>
      <c r="E1873"/>
      <c r="H1873" s="33"/>
      <c r="I1873" s="33"/>
      <c r="J1873" s="33"/>
      <c r="K1873" s="33"/>
    </row>
    <row r="1874" spans="1:11" x14ac:dyDescent="0.25">
      <c r="A1874" s="33"/>
      <c r="B1874" s="33"/>
      <c r="E1874"/>
      <c r="H1874" s="33"/>
      <c r="I1874" s="33"/>
      <c r="J1874" s="33"/>
      <c r="K1874" s="33"/>
    </row>
    <row r="1875" spans="1:11" x14ac:dyDescent="0.25">
      <c r="A1875" s="33"/>
      <c r="B1875" s="33"/>
      <c r="E1875"/>
      <c r="H1875" s="33"/>
      <c r="I1875" s="33"/>
      <c r="J1875" s="33"/>
      <c r="K1875" s="33"/>
    </row>
    <row r="1876" spans="1:11" x14ac:dyDescent="0.25">
      <c r="A1876" s="33"/>
      <c r="B1876" s="33"/>
      <c r="E1876"/>
      <c r="H1876" s="33"/>
      <c r="I1876" s="33"/>
      <c r="J1876" s="33"/>
      <c r="K1876" s="33"/>
    </row>
    <row r="1877" spans="1:11" x14ac:dyDescent="0.25">
      <c r="A1877" s="33"/>
      <c r="B1877" s="33"/>
      <c r="E1877"/>
      <c r="H1877" s="33"/>
      <c r="I1877" s="33"/>
      <c r="J1877" s="33"/>
      <c r="K1877" s="33"/>
    </row>
    <row r="1878" spans="1:11" x14ac:dyDescent="0.25">
      <c r="A1878" s="33"/>
      <c r="B1878" s="33"/>
      <c r="E1878"/>
      <c r="H1878" s="33"/>
      <c r="I1878" s="33"/>
      <c r="J1878" s="33"/>
      <c r="K1878" s="33"/>
    </row>
    <row r="1879" spans="1:11" x14ac:dyDescent="0.25">
      <c r="A1879" s="33"/>
      <c r="B1879" s="33"/>
      <c r="E1879"/>
      <c r="H1879" s="33"/>
      <c r="I1879" s="33"/>
      <c r="J1879" s="33"/>
      <c r="K1879" s="33"/>
    </row>
    <row r="1880" spans="1:11" x14ac:dyDescent="0.25">
      <c r="A1880" s="33"/>
      <c r="B1880" s="33"/>
      <c r="E1880"/>
      <c r="H1880" s="33"/>
      <c r="I1880" s="33"/>
      <c r="J1880" s="33"/>
      <c r="K1880" s="33"/>
    </row>
    <row r="1881" spans="1:11" x14ac:dyDescent="0.25">
      <c r="A1881" s="33"/>
      <c r="B1881" s="33"/>
      <c r="E1881"/>
      <c r="H1881" s="33"/>
      <c r="I1881" s="33"/>
      <c r="J1881" s="33"/>
      <c r="K1881" s="33"/>
    </row>
    <row r="1882" spans="1:11" x14ac:dyDescent="0.25">
      <c r="A1882" s="33"/>
      <c r="B1882" s="33"/>
      <c r="E1882"/>
      <c r="H1882" s="33"/>
      <c r="I1882" s="33"/>
      <c r="J1882" s="33"/>
      <c r="K1882" s="33"/>
    </row>
    <row r="1883" spans="1:11" x14ac:dyDescent="0.25">
      <c r="A1883" s="33"/>
      <c r="B1883" s="33"/>
      <c r="E1883"/>
      <c r="H1883" s="33"/>
      <c r="I1883" s="33"/>
      <c r="J1883" s="33"/>
      <c r="K1883" s="33"/>
    </row>
    <row r="1884" spans="1:11" x14ac:dyDescent="0.25">
      <c r="A1884" s="33"/>
      <c r="B1884" s="33"/>
      <c r="E1884"/>
      <c r="H1884" s="33"/>
      <c r="I1884" s="33"/>
      <c r="J1884" s="33"/>
      <c r="K1884" s="33"/>
    </row>
    <row r="1885" spans="1:11" x14ac:dyDescent="0.25">
      <c r="A1885" s="33"/>
      <c r="B1885" s="33"/>
      <c r="E1885"/>
      <c r="H1885" s="33"/>
      <c r="I1885" s="33"/>
      <c r="J1885" s="33"/>
      <c r="K1885" s="33"/>
    </row>
    <row r="1886" spans="1:11" x14ac:dyDescent="0.25">
      <c r="A1886" s="33"/>
      <c r="B1886" s="33"/>
      <c r="E1886"/>
      <c r="H1886" s="33"/>
      <c r="I1886" s="33"/>
      <c r="J1886" s="33"/>
      <c r="K1886" s="33"/>
    </row>
    <row r="1887" spans="1:11" x14ac:dyDescent="0.25">
      <c r="A1887" s="33"/>
      <c r="B1887" s="33"/>
      <c r="E1887"/>
      <c r="H1887" s="33"/>
      <c r="I1887" s="33"/>
      <c r="J1887" s="33"/>
      <c r="K1887" s="33"/>
    </row>
    <row r="1888" spans="1:11" x14ac:dyDescent="0.25">
      <c r="A1888" s="33"/>
      <c r="B1888" s="33"/>
      <c r="E1888"/>
      <c r="H1888" s="33"/>
      <c r="I1888" s="33"/>
      <c r="J1888" s="33"/>
      <c r="K1888" s="33"/>
    </row>
    <row r="1889" spans="1:11" x14ac:dyDescent="0.25">
      <c r="A1889" s="33"/>
      <c r="B1889" s="33"/>
      <c r="E1889"/>
      <c r="H1889" s="33"/>
      <c r="I1889" s="33"/>
      <c r="J1889" s="33"/>
      <c r="K1889" s="33"/>
    </row>
    <row r="1890" spans="1:11" x14ac:dyDescent="0.25">
      <c r="A1890" s="33"/>
      <c r="B1890" s="33"/>
      <c r="E1890"/>
      <c r="H1890" s="33"/>
      <c r="I1890" s="33"/>
      <c r="J1890" s="33"/>
      <c r="K1890" s="33"/>
    </row>
    <row r="1891" spans="1:11" x14ac:dyDescent="0.25">
      <c r="A1891" s="33"/>
      <c r="B1891" s="33"/>
      <c r="E1891"/>
      <c r="H1891" s="33"/>
      <c r="I1891" s="33"/>
      <c r="J1891" s="33"/>
      <c r="K1891" s="33"/>
    </row>
    <row r="1892" spans="1:11" x14ac:dyDescent="0.25">
      <c r="A1892" s="33"/>
      <c r="B1892" s="33"/>
      <c r="E1892"/>
      <c r="H1892" s="33"/>
      <c r="I1892" s="33"/>
      <c r="J1892" s="33"/>
      <c r="K1892" s="33"/>
    </row>
    <row r="1893" spans="1:11" x14ac:dyDescent="0.25">
      <c r="A1893" s="33"/>
      <c r="B1893" s="33"/>
      <c r="E1893"/>
      <c r="H1893" s="33"/>
      <c r="I1893" s="33"/>
      <c r="J1893" s="33"/>
      <c r="K1893" s="33"/>
    </row>
    <row r="1894" spans="1:11" x14ac:dyDescent="0.25">
      <c r="A1894" s="33"/>
      <c r="B1894" s="33"/>
      <c r="E1894"/>
      <c r="H1894" s="33"/>
      <c r="I1894" s="33"/>
      <c r="J1894" s="33"/>
      <c r="K1894" s="33"/>
    </row>
    <row r="1895" spans="1:11" x14ac:dyDescent="0.25">
      <c r="A1895" s="33"/>
      <c r="B1895" s="33"/>
      <c r="E1895"/>
      <c r="H1895" s="33"/>
      <c r="I1895" s="33"/>
      <c r="J1895" s="33"/>
      <c r="K1895" s="33"/>
    </row>
    <row r="1896" spans="1:11" x14ac:dyDescent="0.25">
      <c r="A1896" s="33"/>
      <c r="B1896" s="33"/>
      <c r="E1896"/>
      <c r="H1896" s="33"/>
      <c r="I1896" s="33"/>
      <c r="J1896" s="33"/>
      <c r="K1896" s="33"/>
    </row>
    <row r="1897" spans="1:11" x14ac:dyDescent="0.25">
      <c r="A1897" s="33"/>
      <c r="B1897" s="33"/>
      <c r="E1897"/>
      <c r="H1897" s="33"/>
      <c r="I1897" s="33"/>
      <c r="J1897" s="33"/>
      <c r="K1897" s="33"/>
    </row>
    <row r="1898" spans="1:11" x14ac:dyDescent="0.25">
      <c r="A1898" s="33"/>
      <c r="B1898" s="33"/>
      <c r="E1898"/>
      <c r="H1898" s="33"/>
      <c r="I1898" s="33"/>
      <c r="J1898" s="33"/>
      <c r="K1898" s="33"/>
    </row>
    <row r="1899" spans="1:11" x14ac:dyDescent="0.25">
      <c r="A1899" s="33"/>
      <c r="B1899" s="33"/>
      <c r="E1899"/>
      <c r="H1899" s="33"/>
      <c r="I1899" s="33"/>
      <c r="J1899" s="33"/>
      <c r="K1899" s="33"/>
    </row>
    <row r="1900" spans="1:11" x14ac:dyDescent="0.25">
      <c r="A1900" s="33"/>
      <c r="B1900" s="33"/>
      <c r="E1900"/>
      <c r="H1900" s="33"/>
      <c r="I1900" s="33"/>
      <c r="J1900" s="33"/>
      <c r="K1900" s="33"/>
    </row>
    <row r="1901" spans="1:11" x14ac:dyDescent="0.25">
      <c r="A1901" s="33"/>
      <c r="B1901" s="33"/>
      <c r="E1901"/>
      <c r="H1901" s="33"/>
      <c r="I1901" s="33"/>
      <c r="J1901" s="33"/>
      <c r="K1901" s="33"/>
    </row>
    <row r="1902" spans="1:11" x14ac:dyDescent="0.25">
      <c r="A1902" s="33"/>
      <c r="B1902" s="33"/>
      <c r="E1902"/>
      <c r="H1902" s="33"/>
      <c r="I1902" s="33"/>
      <c r="J1902" s="33"/>
      <c r="K1902" s="33"/>
    </row>
    <row r="1903" spans="1:11" x14ac:dyDescent="0.25">
      <c r="A1903" s="33"/>
      <c r="B1903" s="33"/>
      <c r="E1903"/>
      <c r="H1903" s="33"/>
      <c r="I1903" s="33"/>
      <c r="J1903" s="33"/>
      <c r="K1903" s="33"/>
    </row>
    <row r="1904" spans="1:11" x14ac:dyDescent="0.25">
      <c r="A1904" s="33"/>
      <c r="B1904" s="33"/>
      <c r="E1904"/>
      <c r="H1904" s="33"/>
      <c r="I1904" s="33"/>
      <c r="J1904" s="33"/>
      <c r="K1904" s="33"/>
    </row>
    <row r="1905" spans="1:11" x14ac:dyDescent="0.25">
      <c r="A1905" s="33"/>
      <c r="B1905" s="33"/>
      <c r="E1905"/>
      <c r="H1905" s="33"/>
      <c r="I1905" s="33"/>
      <c r="J1905" s="33"/>
      <c r="K1905" s="33"/>
    </row>
    <row r="1906" spans="1:11" x14ac:dyDescent="0.25">
      <c r="A1906" s="33"/>
      <c r="B1906" s="33"/>
      <c r="E1906"/>
      <c r="H1906" s="33"/>
      <c r="I1906" s="33"/>
      <c r="J1906" s="33"/>
      <c r="K1906" s="33"/>
    </row>
    <row r="1907" spans="1:11" x14ac:dyDescent="0.25">
      <c r="A1907" s="33"/>
      <c r="B1907" s="33"/>
      <c r="E1907"/>
      <c r="H1907" s="33"/>
      <c r="I1907" s="33"/>
      <c r="J1907" s="33"/>
      <c r="K1907" s="33"/>
    </row>
    <row r="1908" spans="1:11" x14ac:dyDescent="0.25">
      <c r="A1908" s="33"/>
      <c r="B1908" s="33"/>
      <c r="E1908"/>
      <c r="H1908" s="33"/>
      <c r="I1908" s="33"/>
      <c r="J1908" s="33"/>
      <c r="K1908" s="33"/>
    </row>
    <row r="1909" spans="1:11" x14ac:dyDescent="0.25">
      <c r="A1909" s="33"/>
      <c r="B1909" s="33"/>
      <c r="E1909"/>
      <c r="H1909" s="33"/>
      <c r="I1909" s="33"/>
      <c r="J1909" s="33"/>
      <c r="K1909" s="33"/>
    </row>
    <row r="1910" spans="1:11" x14ac:dyDescent="0.25">
      <c r="A1910" s="33"/>
      <c r="B1910" s="33"/>
      <c r="E1910"/>
      <c r="H1910" s="33"/>
      <c r="I1910" s="33"/>
      <c r="J1910" s="33"/>
      <c r="K1910" s="33"/>
    </row>
    <row r="1911" spans="1:11" x14ac:dyDescent="0.25">
      <c r="A1911" s="33"/>
      <c r="B1911" s="33"/>
      <c r="E1911"/>
      <c r="H1911" s="33"/>
      <c r="I1911" s="33"/>
      <c r="J1911" s="33"/>
      <c r="K1911" s="33"/>
    </row>
    <row r="1912" spans="1:11" x14ac:dyDescent="0.25">
      <c r="A1912" s="33"/>
      <c r="B1912" s="33"/>
      <c r="E1912"/>
      <c r="H1912" s="33"/>
      <c r="I1912" s="33"/>
      <c r="J1912" s="33"/>
      <c r="K1912" s="33"/>
    </row>
    <row r="1913" spans="1:11" x14ac:dyDescent="0.25">
      <c r="A1913" s="33"/>
      <c r="B1913" s="33"/>
      <c r="E1913"/>
      <c r="H1913" s="33"/>
      <c r="I1913" s="33"/>
      <c r="J1913" s="33"/>
      <c r="K1913" s="33"/>
    </row>
    <row r="1914" spans="1:11" x14ac:dyDescent="0.25">
      <c r="A1914" s="33"/>
      <c r="B1914" s="33"/>
      <c r="E1914"/>
      <c r="H1914" s="33"/>
      <c r="I1914" s="33"/>
      <c r="J1914" s="33"/>
      <c r="K1914" s="33"/>
    </row>
    <row r="1915" spans="1:11" x14ac:dyDescent="0.25">
      <c r="A1915" s="33"/>
      <c r="B1915" s="33"/>
      <c r="E1915"/>
      <c r="H1915" s="33"/>
      <c r="I1915" s="33"/>
      <c r="J1915" s="33"/>
      <c r="K1915" s="33"/>
    </row>
    <row r="1916" spans="1:11" x14ac:dyDescent="0.25">
      <c r="A1916" s="33"/>
      <c r="B1916" s="33"/>
      <c r="E1916"/>
      <c r="H1916" s="33"/>
      <c r="I1916" s="33"/>
      <c r="J1916" s="33"/>
      <c r="K1916" s="33"/>
    </row>
    <row r="1917" spans="1:11" x14ac:dyDescent="0.25">
      <c r="A1917" s="33"/>
      <c r="B1917" s="33"/>
      <c r="E1917"/>
      <c r="H1917" s="33"/>
      <c r="I1917" s="33"/>
      <c r="J1917" s="33"/>
      <c r="K1917" s="33"/>
    </row>
    <row r="1918" spans="1:11" x14ac:dyDescent="0.25">
      <c r="A1918" s="33"/>
      <c r="B1918" s="33"/>
      <c r="E1918"/>
      <c r="H1918" s="33"/>
      <c r="I1918" s="33"/>
      <c r="J1918" s="33"/>
      <c r="K1918" s="33"/>
    </row>
    <row r="1919" spans="1:11" x14ac:dyDescent="0.25">
      <c r="A1919" s="33"/>
      <c r="B1919" s="33"/>
      <c r="E1919"/>
      <c r="H1919" s="33"/>
      <c r="I1919" s="33"/>
      <c r="J1919" s="33"/>
      <c r="K1919" s="33"/>
    </row>
    <row r="1920" spans="1:11" x14ac:dyDescent="0.25">
      <c r="A1920" s="33"/>
      <c r="B1920" s="33"/>
      <c r="E1920"/>
      <c r="H1920" s="33"/>
      <c r="I1920" s="33"/>
      <c r="J1920" s="33"/>
      <c r="K1920" s="33"/>
    </row>
    <row r="1921" spans="1:11" x14ac:dyDescent="0.25">
      <c r="A1921" s="33"/>
      <c r="B1921" s="33"/>
      <c r="E1921"/>
      <c r="H1921" s="33"/>
      <c r="I1921" s="33"/>
      <c r="J1921" s="33"/>
      <c r="K1921" s="33"/>
    </row>
    <row r="1922" spans="1:11" x14ac:dyDescent="0.25">
      <c r="A1922" s="33"/>
      <c r="B1922" s="33"/>
      <c r="E1922"/>
      <c r="H1922" s="33"/>
      <c r="I1922" s="33"/>
      <c r="J1922" s="33"/>
      <c r="K1922" s="33"/>
    </row>
    <row r="1923" spans="1:11" x14ac:dyDescent="0.25">
      <c r="A1923" s="33"/>
      <c r="B1923" s="33"/>
      <c r="E1923"/>
      <c r="H1923" s="33"/>
      <c r="I1923" s="33"/>
      <c r="J1923" s="33"/>
      <c r="K1923" s="33"/>
    </row>
    <row r="1924" spans="1:11" x14ac:dyDescent="0.25">
      <c r="A1924" s="33"/>
      <c r="B1924" s="33"/>
      <c r="E1924"/>
      <c r="H1924" s="33"/>
      <c r="I1924" s="33"/>
      <c r="J1924" s="33"/>
      <c r="K1924" s="33"/>
    </row>
    <row r="1925" spans="1:11" x14ac:dyDescent="0.25">
      <c r="A1925" s="33"/>
      <c r="B1925" s="33"/>
      <c r="E1925"/>
      <c r="H1925" s="33"/>
      <c r="I1925" s="33"/>
      <c r="J1925" s="33"/>
      <c r="K1925" s="33"/>
    </row>
    <row r="1926" spans="1:11" x14ac:dyDescent="0.25">
      <c r="A1926" s="33"/>
      <c r="B1926" s="33"/>
      <c r="E1926"/>
      <c r="H1926" s="33"/>
      <c r="I1926" s="33"/>
      <c r="J1926" s="33"/>
      <c r="K1926" s="33"/>
    </row>
    <row r="1927" spans="1:11" x14ac:dyDescent="0.25">
      <c r="A1927" s="33"/>
      <c r="B1927" s="33"/>
      <c r="E1927"/>
      <c r="H1927" s="33"/>
      <c r="I1927" s="33"/>
      <c r="J1927" s="33"/>
      <c r="K1927" s="33"/>
    </row>
    <row r="1928" spans="1:11" x14ac:dyDescent="0.25">
      <c r="A1928" s="33"/>
      <c r="B1928" s="33"/>
      <c r="E1928"/>
      <c r="H1928" s="33"/>
      <c r="I1928" s="33"/>
      <c r="J1928" s="33"/>
      <c r="K1928" s="33"/>
    </row>
    <row r="1929" spans="1:11" x14ac:dyDescent="0.25">
      <c r="A1929" s="33"/>
      <c r="B1929" s="33"/>
      <c r="E1929"/>
      <c r="H1929" s="33"/>
      <c r="I1929" s="33"/>
      <c r="J1929" s="33"/>
      <c r="K1929" s="33"/>
    </row>
    <row r="1930" spans="1:11" x14ac:dyDescent="0.25">
      <c r="A1930" s="33"/>
      <c r="B1930" s="33"/>
      <c r="E1930"/>
      <c r="H1930" s="33"/>
      <c r="I1930" s="33"/>
      <c r="J1930" s="33"/>
      <c r="K1930" s="33"/>
    </row>
    <row r="1931" spans="1:11" x14ac:dyDescent="0.25">
      <c r="A1931" s="33"/>
      <c r="B1931" s="33"/>
      <c r="E1931"/>
      <c r="H1931" s="33"/>
      <c r="I1931" s="33"/>
      <c r="J1931" s="33"/>
      <c r="K1931" s="33"/>
    </row>
    <row r="1932" spans="1:11" x14ac:dyDescent="0.25">
      <c r="A1932" s="33"/>
      <c r="B1932" s="33"/>
      <c r="E1932"/>
      <c r="H1932" s="33"/>
      <c r="I1932" s="33"/>
      <c r="J1932" s="33"/>
      <c r="K1932" s="33"/>
    </row>
    <row r="1933" spans="1:11" x14ac:dyDescent="0.25">
      <c r="A1933" s="33"/>
      <c r="B1933" s="33"/>
      <c r="E1933"/>
      <c r="H1933" s="33"/>
      <c r="I1933" s="33"/>
      <c r="J1933" s="33"/>
      <c r="K1933" s="33"/>
    </row>
    <row r="1934" spans="1:11" x14ac:dyDescent="0.25">
      <c r="A1934" s="33"/>
      <c r="B1934" s="33"/>
      <c r="E1934"/>
      <c r="H1934" s="33"/>
      <c r="I1934" s="33"/>
      <c r="J1934" s="33"/>
      <c r="K1934" s="33"/>
    </row>
    <row r="1935" spans="1:11" x14ac:dyDescent="0.25">
      <c r="A1935" s="33"/>
      <c r="B1935" s="33"/>
      <c r="E1935"/>
      <c r="H1935" s="33"/>
      <c r="I1935" s="33"/>
      <c r="J1935" s="33"/>
      <c r="K1935" s="33"/>
    </row>
    <row r="1936" spans="1:11" x14ac:dyDescent="0.25">
      <c r="A1936" s="33"/>
      <c r="B1936" s="33"/>
      <c r="E1936"/>
      <c r="H1936" s="33"/>
      <c r="I1936" s="33"/>
      <c r="J1936" s="33"/>
      <c r="K1936" s="33"/>
    </row>
    <row r="1937" spans="1:11" x14ac:dyDescent="0.25">
      <c r="A1937" s="33"/>
      <c r="B1937" s="33"/>
      <c r="E1937"/>
      <c r="H1937" s="33"/>
      <c r="I1937" s="33"/>
      <c r="J1937" s="33"/>
      <c r="K1937" s="33"/>
    </row>
    <row r="1938" spans="1:11" x14ac:dyDescent="0.25">
      <c r="A1938" s="33"/>
      <c r="B1938" s="33"/>
      <c r="E1938"/>
      <c r="H1938" s="33"/>
      <c r="I1938" s="33"/>
      <c r="J1938" s="33"/>
      <c r="K1938" s="33"/>
    </row>
    <row r="1939" spans="1:11" x14ac:dyDescent="0.25">
      <c r="A1939" s="33"/>
      <c r="B1939" s="33"/>
      <c r="E1939"/>
      <c r="H1939" s="33"/>
      <c r="I1939" s="33"/>
      <c r="J1939" s="33"/>
      <c r="K1939" s="33"/>
    </row>
    <row r="1940" spans="1:11" x14ac:dyDescent="0.25">
      <c r="A1940" s="33"/>
      <c r="B1940" s="33"/>
      <c r="E1940"/>
      <c r="H1940" s="33"/>
      <c r="I1940" s="33"/>
      <c r="J1940" s="33"/>
      <c r="K1940" s="33"/>
    </row>
    <row r="1941" spans="1:11" x14ac:dyDescent="0.25">
      <c r="A1941" s="33"/>
      <c r="B1941" s="33"/>
      <c r="E1941"/>
      <c r="H1941" s="33"/>
      <c r="I1941" s="33"/>
      <c r="J1941" s="33"/>
      <c r="K1941" s="33"/>
    </row>
    <row r="1942" spans="1:11" x14ac:dyDescent="0.25">
      <c r="A1942" s="33"/>
      <c r="B1942" s="33"/>
      <c r="E1942"/>
      <c r="H1942" s="33"/>
      <c r="I1942" s="33"/>
      <c r="J1942" s="33"/>
      <c r="K1942" s="33"/>
    </row>
    <row r="1943" spans="1:11" x14ac:dyDescent="0.25">
      <c r="A1943" s="33"/>
      <c r="B1943" s="33"/>
      <c r="E1943"/>
      <c r="H1943" s="33"/>
      <c r="I1943" s="33"/>
      <c r="J1943" s="33"/>
      <c r="K1943" s="33"/>
    </row>
    <row r="1944" spans="1:11" x14ac:dyDescent="0.25">
      <c r="A1944" s="33"/>
      <c r="B1944" s="33"/>
      <c r="E1944"/>
      <c r="H1944" s="33"/>
      <c r="I1944" s="33"/>
      <c r="J1944" s="33"/>
      <c r="K1944" s="33"/>
    </row>
    <row r="1945" spans="1:11" x14ac:dyDescent="0.25">
      <c r="A1945" s="33"/>
      <c r="B1945" s="33"/>
      <c r="E1945"/>
      <c r="H1945" s="33"/>
      <c r="I1945" s="33"/>
      <c r="J1945" s="33"/>
      <c r="K1945" s="33"/>
    </row>
    <row r="1946" spans="1:11" x14ac:dyDescent="0.25">
      <c r="A1946" s="33"/>
      <c r="B1946" s="33"/>
      <c r="E1946"/>
      <c r="H1946" s="33"/>
      <c r="I1946" s="33"/>
      <c r="J1946" s="33"/>
      <c r="K1946" s="33"/>
    </row>
    <row r="1947" spans="1:11" x14ac:dyDescent="0.25">
      <c r="A1947" s="33"/>
      <c r="B1947" s="33"/>
      <c r="E1947"/>
      <c r="H1947" s="33"/>
      <c r="I1947" s="33"/>
      <c r="J1947" s="33"/>
      <c r="K1947" s="33"/>
    </row>
    <row r="1948" spans="1:11" x14ac:dyDescent="0.25">
      <c r="A1948" s="33"/>
      <c r="B1948" s="33"/>
      <c r="E1948"/>
      <c r="H1948" s="33"/>
      <c r="I1948" s="33"/>
      <c r="J1948" s="33"/>
      <c r="K1948" s="33"/>
    </row>
    <row r="1949" spans="1:11" x14ac:dyDescent="0.25">
      <c r="A1949" s="33"/>
      <c r="B1949" s="33"/>
      <c r="E1949"/>
      <c r="H1949" s="33"/>
      <c r="I1949" s="33"/>
      <c r="J1949" s="33"/>
      <c r="K1949" s="33"/>
    </row>
    <row r="1950" spans="1:11" x14ac:dyDescent="0.25">
      <c r="A1950" s="33"/>
      <c r="B1950" s="33"/>
      <c r="E1950"/>
      <c r="H1950" s="33"/>
      <c r="I1950" s="33"/>
      <c r="J1950" s="33"/>
      <c r="K1950" s="33"/>
    </row>
    <row r="1951" spans="1:11" x14ac:dyDescent="0.25">
      <c r="A1951" s="33"/>
      <c r="B1951" s="33"/>
      <c r="E1951"/>
      <c r="H1951" s="33"/>
      <c r="I1951" s="33"/>
      <c r="J1951" s="33"/>
      <c r="K1951" s="33"/>
    </row>
    <row r="1952" spans="1:11" x14ac:dyDescent="0.25">
      <c r="A1952" s="33"/>
      <c r="B1952" s="33"/>
      <c r="E1952"/>
      <c r="H1952" s="33"/>
      <c r="I1952" s="33"/>
      <c r="J1952" s="33"/>
      <c r="K1952" s="33"/>
    </row>
    <row r="1953" spans="1:11" x14ac:dyDescent="0.25">
      <c r="A1953" s="33"/>
      <c r="B1953" s="33"/>
      <c r="E1953"/>
      <c r="H1953" s="33"/>
      <c r="I1953" s="33"/>
      <c r="J1953" s="33"/>
      <c r="K1953" s="33"/>
    </row>
    <row r="1954" spans="1:11" x14ac:dyDescent="0.25">
      <c r="A1954" s="33"/>
      <c r="B1954" s="33"/>
      <c r="E1954"/>
      <c r="H1954" s="33"/>
      <c r="I1954" s="33"/>
      <c r="J1954" s="33"/>
      <c r="K1954" s="33"/>
    </row>
    <row r="1955" spans="1:11" x14ac:dyDescent="0.25">
      <c r="A1955" s="33"/>
      <c r="B1955" s="33"/>
      <c r="E1955"/>
      <c r="H1955" s="33"/>
      <c r="I1955" s="33"/>
      <c r="J1955" s="33"/>
      <c r="K1955" s="33"/>
    </row>
    <row r="1956" spans="1:11" x14ac:dyDescent="0.25">
      <c r="A1956" s="33"/>
      <c r="B1956" s="33"/>
      <c r="E1956"/>
      <c r="H1956" s="33"/>
      <c r="I1956" s="33"/>
      <c r="J1956" s="33"/>
      <c r="K1956" s="33"/>
    </row>
    <row r="1957" spans="1:11" x14ac:dyDescent="0.25">
      <c r="A1957" s="33"/>
      <c r="B1957" s="33"/>
      <c r="E1957"/>
      <c r="H1957" s="33"/>
      <c r="I1957" s="33"/>
      <c r="J1957" s="33"/>
      <c r="K1957" s="33"/>
    </row>
    <row r="1958" spans="1:11" x14ac:dyDescent="0.25">
      <c r="A1958" s="33"/>
      <c r="B1958" s="33"/>
      <c r="E1958"/>
      <c r="H1958" s="33"/>
      <c r="I1958" s="33"/>
      <c r="J1958" s="33"/>
      <c r="K1958" s="33"/>
    </row>
    <row r="1959" spans="1:11" x14ac:dyDescent="0.25">
      <c r="A1959" s="33"/>
      <c r="B1959" s="33"/>
      <c r="E1959"/>
      <c r="H1959" s="33"/>
      <c r="I1959" s="33"/>
      <c r="J1959" s="33"/>
      <c r="K1959" s="33"/>
    </row>
    <row r="1960" spans="1:11" x14ac:dyDescent="0.25">
      <c r="A1960" s="33"/>
      <c r="B1960" s="33"/>
      <c r="E1960"/>
      <c r="H1960" s="33"/>
      <c r="I1960" s="33"/>
      <c r="J1960" s="33"/>
      <c r="K1960" s="33"/>
    </row>
    <row r="1961" spans="1:11" x14ac:dyDescent="0.25">
      <c r="A1961" s="33"/>
      <c r="B1961" s="33"/>
      <c r="E1961"/>
      <c r="H1961" s="33"/>
      <c r="I1961" s="33"/>
      <c r="J1961" s="33"/>
      <c r="K1961" s="33"/>
    </row>
    <row r="1962" spans="1:11" x14ac:dyDescent="0.25">
      <c r="A1962" s="33"/>
      <c r="B1962" s="33"/>
      <c r="E1962"/>
      <c r="H1962" s="33"/>
      <c r="I1962" s="33"/>
      <c r="J1962" s="33"/>
      <c r="K1962" s="33"/>
    </row>
    <row r="1963" spans="1:11" x14ac:dyDescent="0.25">
      <c r="A1963" s="33"/>
      <c r="B1963" s="33"/>
      <c r="E1963"/>
      <c r="H1963" s="33"/>
      <c r="I1963" s="33"/>
      <c r="J1963" s="33"/>
      <c r="K1963" s="33"/>
    </row>
    <row r="1964" spans="1:11" x14ac:dyDescent="0.25">
      <c r="A1964" s="33"/>
      <c r="B1964" s="33"/>
      <c r="E1964"/>
      <c r="H1964" s="33"/>
      <c r="I1964" s="33"/>
      <c r="J1964" s="33"/>
      <c r="K1964" s="33"/>
    </row>
    <row r="1965" spans="1:11" x14ac:dyDescent="0.25">
      <c r="A1965" s="33"/>
      <c r="B1965" s="33"/>
      <c r="E1965"/>
      <c r="H1965" s="33"/>
      <c r="I1965" s="33"/>
      <c r="J1965" s="33"/>
      <c r="K1965" s="33"/>
    </row>
    <row r="1966" spans="1:11" x14ac:dyDescent="0.25">
      <c r="A1966" s="33"/>
      <c r="B1966" s="33"/>
      <c r="E1966"/>
      <c r="H1966" s="33"/>
      <c r="I1966" s="33"/>
      <c r="J1966" s="33"/>
      <c r="K1966" s="33"/>
    </row>
    <row r="1967" spans="1:11" x14ac:dyDescent="0.25">
      <c r="A1967" s="33"/>
      <c r="B1967" s="33"/>
      <c r="E1967"/>
      <c r="H1967" s="33"/>
      <c r="I1967" s="33"/>
      <c r="J1967" s="33"/>
      <c r="K1967" s="33"/>
    </row>
    <row r="1968" spans="1:11" x14ac:dyDescent="0.25">
      <c r="A1968" s="33"/>
      <c r="B1968" s="33"/>
      <c r="E1968"/>
      <c r="H1968" s="33"/>
      <c r="I1968" s="33"/>
      <c r="J1968" s="33"/>
      <c r="K1968" s="33"/>
    </row>
    <row r="1969" spans="1:11" x14ac:dyDescent="0.25">
      <c r="A1969" s="33"/>
      <c r="B1969" s="33"/>
      <c r="E1969"/>
      <c r="H1969" s="33"/>
      <c r="I1969" s="33"/>
      <c r="J1969" s="33"/>
      <c r="K1969" s="33"/>
    </row>
    <row r="1970" spans="1:11" x14ac:dyDescent="0.25">
      <c r="A1970" s="33"/>
      <c r="B1970" s="33"/>
      <c r="E1970"/>
      <c r="H1970" s="33"/>
      <c r="I1970" s="33"/>
      <c r="J1970" s="33"/>
      <c r="K1970" s="33"/>
    </row>
    <row r="1971" spans="1:11" x14ac:dyDescent="0.25">
      <c r="A1971" s="33"/>
      <c r="B1971" s="33"/>
      <c r="E1971"/>
      <c r="H1971" s="33"/>
      <c r="I1971" s="33"/>
      <c r="J1971" s="33"/>
      <c r="K1971" s="33"/>
    </row>
    <row r="1972" spans="1:11" x14ac:dyDescent="0.25">
      <c r="A1972" s="33"/>
      <c r="B1972" s="33"/>
      <c r="E1972"/>
      <c r="H1972" s="33"/>
      <c r="I1972" s="33"/>
      <c r="J1972" s="33"/>
      <c r="K1972" s="33"/>
    </row>
    <row r="1973" spans="1:11" x14ac:dyDescent="0.25">
      <c r="A1973" s="33"/>
      <c r="B1973" s="33"/>
      <c r="E1973"/>
      <c r="H1973" s="33"/>
      <c r="I1973" s="33"/>
      <c r="J1973" s="33"/>
      <c r="K1973" s="33"/>
    </row>
    <row r="1974" spans="1:11" x14ac:dyDescent="0.25">
      <c r="A1974" s="33"/>
      <c r="B1974" s="33"/>
      <c r="E1974"/>
      <c r="H1974" s="33"/>
      <c r="I1974" s="33"/>
      <c r="J1974" s="33"/>
      <c r="K1974" s="33"/>
    </row>
    <row r="1975" spans="1:11" x14ac:dyDescent="0.25">
      <c r="A1975" s="33"/>
      <c r="B1975" s="33"/>
      <c r="E1975"/>
      <c r="H1975" s="33"/>
      <c r="I1975" s="33"/>
      <c r="J1975" s="33"/>
      <c r="K1975" s="33"/>
    </row>
    <row r="1976" spans="1:11" x14ac:dyDescent="0.25">
      <c r="A1976" s="33"/>
      <c r="B1976" s="33"/>
      <c r="E1976"/>
      <c r="H1976" s="33"/>
      <c r="I1976" s="33"/>
      <c r="J1976" s="33"/>
      <c r="K1976" s="33"/>
    </row>
    <row r="1977" spans="1:11" x14ac:dyDescent="0.25">
      <c r="A1977" s="33"/>
      <c r="B1977" s="33"/>
      <c r="E1977"/>
      <c r="H1977" s="33"/>
      <c r="I1977" s="33"/>
      <c r="J1977" s="33"/>
      <c r="K1977" s="33"/>
    </row>
    <row r="1978" spans="1:11" x14ac:dyDescent="0.25">
      <c r="A1978" s="33"/>
      <c r="B1978" s="33"/>
      <c r="E1978"/>
      <c r="H1978" s="33"/>
      <c r="I1978" s="33"/>
      <c r="J1978" s="33"/>
      <c r="K1978" s="33"/>
    </row>
    <row r="1979" spans="1:11" x14ac:dyDescent="0.25">
      <c r="A1979" s="33"/>
      <c r="B1979" s="33"/>
      <c r="E1979"/>
      <c r="H1979" s="33"/>
      <c r="I1979" s="33"/>
      <c r="J1979" s="33"/>
      <c r="K1979" s="33"/>
    </row>
    <row r="1980" spans="1:11" x14ac:dyDescent="0.25">
      <c r="A1980" s="33"/>
      <c r="B1980" s="33"/>
      <c r="E1980"/>
      <c r="H1980" s="33"/>
      <c r="I1980" s="33"/>
      <c r="J1980" s="33"/>
      <c r="K1980" s="33"/>
    </row>
    <row r="1981" spans="1:11" x14ac:dyDescent="0.25">
      <c r="A1981" s="33"/>
      <c r="B1981" s="33"/>
      <c r="E1981"/>
      <c r="H1981" s="33"/>
      <c r="I1981" s="33"/>
      <c r="J1981" s="33"/>
      <c r="K1981" s="33"/>
    </row>
    <row r="1982" spans="1:11" x14ac:dyDescent="0.25">
      <c r="A1982" s="33"/>
      <c r="B1982" s="33"/>
      <c r="E1982"/>
      <c r="H1982" s="33"/>
      <c r="I1982" s="33"/>
      <c r="J1982" s="33"/>
      <c r="K1982" s="33"/>
    </row>
    <row r="1983" spans="1:11" x14ac:dyDescent="0.25">
      <c r="A1983" s="33"/>
      <c r="B1983" s="33"/>
      <c r="E1983"/>
      <c r="H1983" s="33"/>
      <c r="I1983" s="33"/>
      <c r="J1983" s="33"/>
      <c r="K1983" s="33"/>
    </row>
    <row r="1984" spans="1:11" x14ac:dyDescent="0.25">
      <c r="A1984" s="33"/>
      <c r="B1984" s="33"/>
      <c r="E1984"/>
      <c r="H1984" s="33"/>
      <c r="I1984" s="33"/>
      <c r="J1984" s="33"/>
      <c r="K1984" s="33"/>
    </row>
    <row r="1985" spans="1:11" x14ac:dyDescent="0.25">
      <c r="A1985" s="33"/>
      <c r="B1985" s="33"/>
      <c r="E1985"/>
      <c r="H1985" s="33"/>
      <c r="I1985" s="33"/>
      <c r="J1985" s="33"/>
      <c r="K1985" s="33"/>
    </row>
    <row r="1986" spans="1:11" x14ac:dyDescent="0.25">
      <c r="A1986" s="33"/>
      <c r="B1986" s="33"/>
      <c r="E1986"/>
      <c r="H1986" s="33"/>
      <c r="I1986" s="33"/>
      <c r="J1986" s="33"/>
      <c r="K1986" s="33"/>
    </row>
    <row r="1987" spans="1:11" x14ac:dyDescent="0.25">
      <c r="A1987" s="33"/>
      <c r="B1987" s="33"/>
      <c r="E1987"/>
      <c r="H1987" s="33"/>
      <c r="I1987" s="33"/>
      <c r="J1987" s="33"/>
      <c r="K1987" s="33"/>
    </row>
    <row r="1988" spans="1:11" x14ac:dyDescent="0.25">
      <c r="A1988" s="33"/>
      <c r="B1988" s="33"/>
      <c r="E1988"/>
      <c r="H1988" s="33"/>
      <c r="I1988" s="33"/>
      <c r="J1988" s="33"/>
      <c r="K1988" s="33"/>
    </row>
    <row r="1989" spans="1:11" x14ac:dyDescent="0.25">
      <c r="A1989" s="33"/>
      <c r="B1989" s="33"/>
      <c r="E1989"/>
      <c r="H1989" s="33"/>
      <c r="I1989" s="33"/>
      <c r="J1989" s="33"/>
      <c r="K1989" s="33"/>
    </row>
    <row r="1990" spans="1:11" x14ac:dyDescent="0.25">
      <c r="A1990" s="33"/>
      <c r="B1990" s="33"/>
      <c r="E1990"/>
      <c r="H1990" s="33"/>
      <c r="I1990" s="33"/>
      <c r="J1990" s="33"/>
      <c r="K1990" s="33"/>
    </row>
    <row r="1991" spans="1:11" x14ac:dyDescent="0.25">
      <c r="A1991" s="33"/>
      <c r="B1991" s="33"/>
      <c r="E1991"/>
      <c r="H1991" s="33"/>
      <c r="I1991" s="33"/>
      <c r="J1991" s="33"/>
      <c r="K1991" s="33"/>
    </row>
    <row r="1992" spans="1:11" x14ac:dyDescent="0.25">
      <c r="A1992" s="33"/>
      <c r="B1992" s="33"/>
      <c r="E1992"/>
      <c r="H1992" s="33"/>
      <c r="I1992" s="33"/>
      <c r="J1992" s="33"/>
      <c r="K1992" s="33"/>
    </row>
    <row r="1993" spans="1:11" x14ac:dyDescent="0.25">
      <c r="A1993" s="33"/>
      <c r="B1993" s="33"/>
      <c r="E1993"/>
      <c r="H1993" s="33"/>
      <c r="I1993" s="33"/>
      <c r="J1993" s="33"/>
      <c r="K1993" s="33"/>
    </row>
    <row r="1994" spans="1:11" x14ac:dyDescent="0.25">
      <c r="A1994" s="33"/>
      <c r="B1994" s="33"/>
      <c r="E1994"/>
      <c r="H1994" s="33"/>
      <c r="I1994" s="33"/>
      <c r="J1994" s="33"/>
      <c r="K1994" s="33"/>
    </row>
    <row r="1995" spans="1:11" x14ac:dyDescent="0.25">
      <c r="A1995" s="33"/>
      <c r="B1995" s="33"/>
      <c r="E1995"/>
      <c r="H1995" s="33"/>
      <c r="I1995" s="33"/>
      <c r="J1995" s="33"/>
      <c r="K1995" s="33"/>
    </row>
    <row r="1996" spans="1:11" x14ac:dyDescent="0.25">
      <c r="A1996" s="33"/>
      <c r="B1996" s="33"/>
      <c r="E1996"/>
      <c r="H1996" s="33"/>
      <c r="I1996" s="33"/>
      <c r="J1996" s="33"/>
      <c r="K1996" s="33"/>
    </row>
    <row r="1997" spans="1:11" x14ac:dyDescent="0.25">
      <c r="A1997" s="33"/>
      <c r="B1997" s="33"/>
      <c r="E1997"/>
      <c r="H1997" s="33"/>
      <c r="I1997" s="33"/>
      <c r="J1997" s="33"/>
      <c r="K1997" s="33"/>
    </row>
    <row r="1998" spans="1:11" x14ac:dyDescent="0.25">
      <c r="A1998" s="33"/>
      <c r="B1998" s="33"/>
      <c r="E1998"/>
      <c r="H1998" s="33"/>
      <c r="I1998" s="33"/>
      <c r="J1998" s="33"/>
      <c r="K1998" s="33"/>
    </row>
    <row r="1999" spans="1:11" x14ac:dyDescent="0.25">
      <c r="A1999" s="33"/>
      <c r="B1999" s="33"/>
      <c r="E1999"/>
      <c r="H1999" s="33"/>
      <c r="I1999" s="33"/>
      <c r="J1999" s="33"/>
      <c r="K1999" s="33"/>
    </row>
    <row r="2000" spans="1:11" x14ac:dyDescent="0.25">
      <c r="A2000" s="33"/>
      <c r="B2000" s="33"/>
      <c r="E2000"/>
      <c r="H2000" s="33"/>
      <c r="I2000" s="33"/>
      <c r="J2000" s="33"/>
      <c r="K2000" s="33"/>
    </row>
    <row r="2001" spans="1:11" x14ac:dyDescent="0.25">
      <c r="A2001" s="33"/>
      <c r="B2001" s="33"/>
      <c r="E2001"/>
      <c r="H2001" s="33"/>
      <c r="I2001" s="33"/>
      <c r="J2001" s="33"/>
      <c r="K2001" s="33"/>
    </row>
    <row r="2002" spans="1:11" x14ac:dyDescent="0.25">
      <c r="A2002" s="33"/>
      <c r="B2002" s="33"/>
      <c r="E2002"/>
      <c r="H2002" s="33"/>
      <c r="I2002" s="33"/>
      <c r="J2002" s="33"/>
      <c r="K2002" s="33"/>
    </row>
    <row r="2003" spans="1:11" x14ac:dyDescent="0.25">
      <c r="A2003" s="33"/>
      <c r="B2003" s="33"/>
      <c r="E2003"/>
      <c r="H2003" s="33"/>
      <c r="I2003" s="33"/>
      <c r="J2003" s="33"/>
      <c r="K2003" s="33"/>
    </row>
    <row r="2004" spans="1:11" x14ac:dyDescent="0.25">
      <c r="A2004" s="33"/>
      <c r="B2004" s="33"/>
      <c r="E2004"/>
      <c r="H2004" s="33"/>
      <c r="I2004" s="33"/>
      <c r="J2004" s="33"/>
      <c r="K2004" s="33"/>
    </row>
    <row r="2005" spans="1:11" x14ac:dyDescent="0.25">
      <c r="A2005" s="33"/>
      <c r="B2005" s="33"/>
      <c r="E2005"/>
      <c r="H2005" s="33"/>
      <c r="I2005" s="33"/>
      <c r="J2005" s="33"/>
      <c r="K2005" s="33"/>
    </row>
    <row r="2006" spans="1:11" x14ac:dyDescent="0.25">
      <c r="A2006" s="33"/>
      <c r="B2006" s="33"/>
      <c r="E2006"/>
      <c r="H2006" s="33"/>
      <c r="I2006" s="33"/>
      <c r="J2006" s="33"/>
      <c r="K2006" s="33"/>
    </row>
    <row r="2007" spans="1:11" x14ac:dyDescent="0.25">
      <c r="A2007" s="33"/>
      <c r="B2007" s="33"/>
      <c r="E2007"/>
      <c r="H2007" s="33"/>
      <c r="I2007" s="33"/>
      <c r="J2007" s="33"/>
      <c r="K2007" s="33"/>
    </row>
    <row r="2008" spans="1:11" x14ac:dyDescent="0.25">
      <c r="A2008" s="33"/>
      <c r="B2008" s="33"/>
      <c r="E2008"/>
      <c r="H2008" s="33"/>
      <c r="I2008" s="33"/>
      <c r="J2008" s="33"/>
      <c r="K2008" s="33"/>
    </row>
    <row r="2009" spans="1:11" x14ac:dyDescent="0.25">
      <c r="A2009" s="33"/>
      <c r="B2009" s="33"/>
      <c r="E2009"/>
      <c r="H2009" s="33"/>
      <c r="I2009" s="33"/>
      <c r="J2009" s="33"/>
      <c r="K2009" s="33"/>
    </row>
    <row r="2010" spans="1:11" x14ac:dyDescent="0.25">
      <c r="A2010" s="33"/>
      <c r="B2010" s="33"/>
      <c r="E2010"/>
      <c r="H2010" s="33"/>
      <c r="I2010" s="33"/>
      <c r="J2010" s="33"/>
      <c r="K2010" s="33"/>
    </row>
    <row r="2011" spans="1:11" x14ac:dyDescent="0.25">
      <c r="A2011" s="33"/>
      <c r="B2011" s="33"/>
      <c r="E2011"/>
      <c r="H2011" s="33"/>
      <c r="I2011" s="33"/>
      <c r="J2011" s="33"/>
      <c r="K2011" s="33"/>
    </row>
    <row r="2012" spans="1:11" x14ac:dyDescent="0.25">
      <c r="A2012" s="33"/>
      <c r="B2012" s="33"/>
      <c r="E2012"/>
      <c r="H2012" s="33"/>
      <c r="I2012" s="33"/>
      <c r="J2012" s="33"/>
      <c r="K2012" s="33"/>
    </row>
    <row r="2013" spans="1:11" x14ac:dyDescent="0.25">
      <c r="A2013" s="33"/>
      <c r="B2013" s="33"/>
      <c r="E2013"/>
      <c r="H2013" s="33"/>
      <c r="I2013" s="33"/>
      <c r="J2013" s="33"/>
      <c r="K2013" s="33"/>
    </row>
    <row r="2014" spans="1:11" x14ac:dyDescent="0.25">
      <c r="A2014" s="33"/>
      <c r="B2014" s="33"/>
      <c r="E2014"/>
      <c r="H2014" s="33"/>
      <c r="I2014" s="33"/>
      <c r="J2014" s="33"/>
      <c r="K2014" s="33"/>
    </row>
    <row r="2015" spans="1:11" x14ac:dyDescent="0.25">
      <c r="A2015" s="33"/>
      <c r="B2015" s="33"/>
      <c r="E2015"/>
      <c r="H2015" s="33"/>
      <c r="I2015" s="33"/>
      <c r="J2015" s="33"/>
      <c r="K2015" s="33"/>
    </row>
    <row r="2016" spans="1:11" x14ac:dyDescent="0.25">
      <c r="A2016" s="33"/>
      <c r="B2016" s="33"/>
      <c r="E2016"/>
      <c r="H2016" s="33"/>
      <c r="I2016" s="33"/>
      <c r="J2016" s="33"/>
      <c r="K2016" s="33"/>
    </row>
    <row r="2017" spans="1:11" x14ac:dyDescent="0.25">
      <c r="A2017" s="33"/>
      <c r="B2017" s="33"/>
      <c r="E2017"/>
      <c r="H2017" s="33"/>
      <c r="I2017" s="33"/>
      <c r="J2017" s="33"/>
      <c r="K2017" s="33"/>
    </row>
    <row r="2018" spans="1:11" x14ac:dyDescent="0.25">
      <c r="A2018" s="33"/>
      <c r="B2018" s="33"/>
      <c r="E2018"/>
      <c r="H2018" s="33"/>
      <c r="I2018" s="33"/>
      <c r="J2018" s="33"/>
      <c r="K2018" s="33"/>
    </row>
    <row r="2019" spans="1:11" x14ac:dyDescent="0.25">
      <c r="A2019" s="33"/>
      <c r="B2019" s="33"/>
      <c r="E2019"/>
      <c r="H2019" s="33"/>
      <c r="I2019" s="33"/>
      <c r="J2019" s="33"/>
      <c r="K2019" s="33"/>
    </row>
    <row r="2020" spans="1:11" x14ac:dyDescent="0.25">
      <c r="A2020" s="33"/>
      <c r="B2020" s="33"/>
      <c r="E2020"/>
      <c r="H2020" s="33"/>
      <c r="I2020" s="33"/>
      <c r="J2020" s="33"/>
      <c r="K2020" s="33"/>
    </row>
    <row r="2021" spans="1:11" x14ac:dyDescent="0.25">
      <c r="A2021" s="33"/>
      <c r="B2021" s="33"/>
      <c r="E2021"/>
      <c r="H2021" s="33"/>
      <c r="I2021" s="33"/>
      <c r="J2021" s="33"/>
      <c r="K2021" s="33"/>
    </row>
    <row r="2022" spans="1:11" x14ac:dyDescent="0.25">
      <c r="A2022" s="33"/>
      <c r="B2022" s="33"/>
      <c r="E2022"/>
      <c r="H2022" s="33"/>
      <c r="I2022" s="33"/>
      <c r="J2022" s="33"/>
      <c r="K2022" s="33"/>
    </row>
    <row r="2023" spans="1:11" x14ac:dyDescent="0.25">
      <c r="A2023" s="33"/>
      <c r="B2023" s="33"/>
      <c r="E2023"/>
      <c r="H2023" s="33"/>
      <c r="I2023" s="33"/>
      <c r="J2023" s="33"/>
      <c r="K2023" s="33"/>
    </row>
    <row r="2024" spans="1:11" x14ac:dyDescent="0.25">
      <c r="A2024" s="33"/>
      <c r="B2024" s="33"/>
      <c r="E2024"/>
      <c r="H2024" s="33"/>
      <c r="I2024" s="33"/>
      <c r="J2024" s="33"/>
      <c r="K2024" s="33"/>
    </row>
    <row r="2025" spans="1:11" x14ac:dyDescent="0.25">
      <c r="A2025" s="33"/>
      <c r="B2025" s="33"/>
      <c r="E2025"/>
      <c r="H2025" s="33"/>
      <c r="I2025" s="33"/>
      <c r="J2025" s="33"/>
      <c r="K2025" s="33"/>
    </row>
    <row r="2026" spans="1:11" x14ac:dyDescent="0.25">
      <c r="A2026" s="33"/>
      <c r="B2026" s="33"/>
      <c r="E2026"/>
      <c r="H2026" s="33"/>
      <c r="I2026" s="33"/>
      <c r="J2026" s="33"/>
      <c r="K2026" s="33"/>
    </row>
    <row r="2027" spans="1:11" x14ac:dyDescent="0.25">
      <c r="A2027" s="33"/>
      <c r="B2027" s="33"/>
      <c r="E2027"/>
      <c r="H2027" s="33"/>
      <c r="I2027" s="33"/>
      <c r="J2027" s="33"/>
      <c r="K2027" s="33"/>
    </row>
    <row r="2028" spans="1:11" x14ac:dyDescent="0.25">
      <c r="A2028" s="33"/>
      <c r="B2028" s="33"/>
      <c r="E2028"/>
      <c r="H2028" s="33"/>
      <c r="I2028" s="33"/>
      <c r="J2028" s="33"/>
      <c r="K2028" s="33"/>
    </row>
    <row r="2029" spans="1:11" x14ac:dyDescent="0.25">
      <c r="A2029" s="33"/>
      <c r="B2029" s="33"/>
      <c r="E2029"/>
      <c r="H2029" s="33"/>
      <c r="I2029" s="33"/>
      <c r="J2029" s="33"/>
      <c r="K2029" s="33"/>
    </row>
    <row r="2030" spans="1:11" x14ac:dyDescent="0.25">
      <c r="A2030" s="33"/>
      <c r="B2030" s="33"/>
      <c r="E2030"/>
      <c r="H2030" s="33"/>
      <c r="I2030" s="33"/>
      <c r="J2030" s="33"/>
      <c r="K2030" s="33"/>
    </row>
    <row r="2031" spans="1:11" x14ac:dyDescent="0.25">
      <c r="A2031" s="33"/>
      <c r="B2031" s="33"/>
      <c r="E2031"/>
      <c r="H2031" s="33"/>
      <c r="I2031" s="33"/>
      <c r="J2031" s="33"/>
      <c r="K2031" s="33"/>
    </row>
    <row r="2032" spans="1:11" x14ac:dyDescent="0.25">
      <c r="A2032" s="33"/>
      <c r="B2032" s="33"/>
      <c r="E2032"/>
      <c r="H2032" s="33"/>
      <c r="I2032" s="33"/>
      <c r="J2032" s="33"/>
      <c r="K2032" s="33"/>
    </row>
    <row r="2033" spans="1:11" x14ac:dyDescent="0.25">
      <c r="A2033" s="33"/>
      <c r="B2033" s="33"/>
      <c r="E2033"/>
      <c r="H2033" s="33"/>
      <c r="I2033" s="33"/>
      <c r="J2033" s="33"/>
      <c r="K2033" s="33"/>
    </row>
    <row r="2034" spans="1:11" x14ac:dyDescent="0.25">
      <c r="A2034" s="33"/>
      <c r="B2034" s="33"/>
      <c r="E2034"/>
      <c r="H2034" s="33"/>
      <c r="I2034" s="33"/>
      <c r="J2034" s="33"/>
      <c r="K2034" s="33"/>
    </row>
    <row r="2035" spans="1:11" x14ac:dyDescent="0.25">
      <c r="A2035" s="33"/>
      <c r="B2035" s="33"/>
      <c r="E2035"/>
      <c r="H2035" s="33"/>
      <c r="I2035" s="33"/>
      <c r="J2035" s="33"/>
      <c r="K2035" s="33"/>
    </row>
    <row r="2036" spans="1:11" x14ac:dyDescent="0.25">
      <c r="A2036" s="33"/>
      <c r="B2036" s="33"/>
      <c r="E2036"/>
      <c r="H2036" s="33"/>
      <c r="I2036" s="33"/>
      <c r="J2036" s="33"/>
      <c r="K2036" s="33"/>
    </row>
    <row r="2037" spans="1:11" x14ac:dyDescent="0.25">
      <c r="A2037" s="33"/>
      <c r="B2037" s="33"/>
      <c r="E2037"/>
      <c r="H2037" s="33"/>
      <c r="I2037" s="33"/>
      <c r="J2037" s="33"/>
      <c r="K2037" s="33"/>
    </row>
    <row r="2038" spans="1:11" x14ac:dyDescent="0.25">
      <c r="A2038" s="33"/>
      <c r="B2038" s="33"/>
      <c r="E2038"/>
      <c r="H2038" s="33"/>
      <c r="I2038" s="33"/>
      <c r="J2038" s="33"/>
      <c r="K2038" s="33"/>
    </row>
    <row r="2039" spans="1:11" x14ac:dyDescent="0.25">
      <c r="A2039" s="33"/>
      <c r="B2039" s="33"/>
      <c r="E2039"/>
      <c r="H2039" s="33"/>
      <c r="I2039" s="33"/>
      <c r="J2039" s="33"/>
      <c r="K2039" s="33"/>
    </row>
    <row r="2040" spans="1:11" x14ac:dyDescent="0.25">
      <c r="A2040" s="33"/>
      <c r="B2040" s="33"/>
      <c r="E2040"/>
      <c r="H2040" s="33"/>
      <c r="I2040" s="33"/>
      <c r="J2040" s="33"/>
      <c r="K2040" s="33"/>
    </row>
    <row r="2041" spans="1:11" x14ac:dyDescent="0.25">
      <c r="A2041" s="33"/>
      <c r="B2041" s="33"/>
      <c r="E2041"/>
      <c r="H2041" s="33"/>
      <c r="I2041" s="33"/>
      <c r="J2041" s="33"/>
      <c r="K2041" s="33"/>
    </row>
  </sheetData>
  <mergeCells count="2">
    <mergeCell ref="F6:H6"/>
    <mergeCell ref="I6:K6"/>
  </mergeCells>
  <conditionalFormatting sqref="A4:H4 J4:K4 D5:H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7"/>
  <sheetViews>
    <sheetView topLeftCell="G1" zoomScaleNormal="100" workbookViewId="0">
      <pane ySplit="3" topLeftCell="A4" activePane="bottomLeft" state="frozen"/>
      <selection activeCell="W10" sqref="W10"/>
      <selection pane="bottomLeft" activeCell="R155" sqref="R155"/>
    </sheetView>
  </sheetViews>
  <sheetFormatPr baseColWidth="10" defaultColWidth="9.140625" defaultRowHeight="15" x14ac:dyDescent="0.25"/>
  <cols>
    <col min="1" max="2" width="10.85546875" style="17" bestFit="1" customWidth="1"/>
    <col min="3" max="3" width="10.7109375" bestFit="1" customWidth="1"/>
    <col min="4" max="4" width="13" bestFit="1" customWidth="1"/>
    <col min="5" max="5" width="11.42578125" bestFit="1" customWidth="1"/>
    <col min="6" max="6" width="8.7109375" bestFit="1" customWidth="1"/>
    <col min="7" max="7" width="51.5703125" bestFit="1" customWidth="1"/>
    <col min="8" max="8" width="11.42578125" style="17" bestFit="1" customWidth="1"/>
    <col min="9" max="9" width="12.42578125" style="17" bestFit="1" customWidth="1"/>
    <col min="10" max="10" width="11.42578125" style="17" bestFit="1" customWidth="1"/>
    <col min="11" max="11" width="13.85546875" style="17" bestFit="1" customWidth="1"/>
    <col min="12" max="12" width="13" style="20" bestFit="1" customWidth="1"/>
    <col min="13" max="13" width="25.140625" bestFit="1" customWidth="1"/>
    <col min="14" max="14" width="7.7109375" bestFit="1" customWidth="1"/>
    <col min="15" max="15" width="8.7109375" bestFit="1" customWidth="1"/>
    <col min="16" max="16" width="13.7109375" style="19" bestFit="1" customWidth="1"/>
    <col min="17" max="17" width="13" style="9" bestFit="1" customWidth="1"/>
    <col min="18" max="20" width="13.7109375" style="9" bestFit="1" customWidth="1"/>
    <col min="21" max="21" width="13.85546875" style="21" bestFit="1" customWidth="1"/>
    <col min="22" max="22" width="10.5703125" style="20" bestFit="1" customWidth="1"/>
    <col min="23" max="23" width="5.140625" bestFit="1" customWidth="1"/>
    <col min="24" max="25" width="10" bestFit="1" customWidth="1"/>
    <col min="26" max="26" width="17" style="9" bestFit="1" customWidth="1"/>
    <col min="27" max="27" width="13.85546875" bestFit="1" customWidth="1"/>
  </cols>
  <sheetData>
    <row r="1" spans="1:27" x14ac:dyDescent="0.25">
      <c r="U1" s="20">
        <f>SUBTOTAL(9,U4:U7886)</f>
        <v>-48216497.814042263</v>
      </c>
      <c r="AA1" s="20">
        <f>SUBTOTAL(9,AA4:AA7886)</f>
        <v>-55808066.743171968</v>
      </c>
    </row>
    <row r="2" spans="1:27" x14ac:dyDescent="0.25">
      <c r="N2" s="15"/>
      <c r="P2" s="42" t="s">
        <v>31</v>
      </c>
      <c r="Q2" s="43"/>
      <c r="R2" s="43"/>
      <c r="S2" s="43"/>
      <c r="T2" s="43"/>
      <c r="U2" s="44"/>
      <c r="V2" s="39" t="s">
        <v>24</v>
      </c>
      <c r="W2" s="40"/>
      <c r="X2" s="40"/>
      <c r="Y2" s="40"/>
      <c r="Z2" s="40"/>
      <c r="AA2" s="41"/>
    </row>
    <row r="3" spans="1:27" ht="30" x14ac:dyDescent="0.25">
      <c r="A3" s="18" t="s">
        <v>0</v>
      </c>
      <c r="B3" s="18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25" t="s">
        <v>11</v>
      </c>
      <c r="M3" s="5" t="s">
        <v>12</v>
      </c>
      <c r="N3" s="16" t="s">
        <v>13</v>
      </c>
      <c r="O3" s="5" t="s">
        <v>14</v>
      </c>
      <c r="P3" s="24" t="s">
        <v>25</v>
      </c>
      <c r="Q3" s="27" t="s">
        <v>15</v>
      </c>
      <c r="R3" s="28" t="s">
        <v>26</v>
      </c>
      <c r="S3" s="28" t="s">
        <v>27</v>
      </c>
      <c r="T3" s="28" t="s">
        <v>28</v>
      </c>
      <c r="U3" s="24" t="s">
        <v>29</v>
      </c>
      <c r="V3" s="24" t="s">
        <v>25</v>
      </c>
      <c r="W3" s="27" t="s">
        <v>15</v>
      </c>
      <c r="X3" s="28" t="s">
        <v>26</v>
      </c>
      <c r="Y3" s="28" t="s">
        <v>27</v>
      </c>
      <c r="Z3" s="28" t="s">
        <v>28</v>
      </c>
      <c r="AA3" s="26" t="s">
        <v>29</v>
      </c>
    </row>
    <row r="4" spans="1:27" x14ac:dyDescent="0.25">
      <c r="A4" s="33">
        <v>44469</v>
      </c>
      <c r="B4" s="33">
        <v>44561</v>
      </c>
      <c r="C4" t="s">
        <v>35</v>
      </c>
      <c r="D4" t="s">
        <v>40</v>
      </c>
      <c r="E4" t="s">
        <v>41</v>
      </c>
      <c r="F4">
        <v>1</v>
      </c>
      <c r="G4" t="s">
        <v>42</v>
      </c>
      <c r="H4" s="33">
        <v>44552</v>
      </c>
      <c r="I4" s="33">
        <v>44554</v>
      </c>
      <c r="J4" s="33">
        <v>44644</v>
      </c>
      <c r="K4" s="33">
        <v>44644</v>
      </c>
      <c r="L4">
        <v>22950000</v>
      </c>
      <c r="M4" t="s">
        <v>43</v>
      </c>
      <c r="N4">
        <v>0</v>
      </c>
      <c r="O4" t="s">
        <v>34</v>
      </c>
      <c r="P4">
        <v>0</v>
      </c>
      <c r="Q4"/>
      <c r="R4">
        <v>7.6086956521739094E-2</v>
      </c>
      <c r="S4">
        <v>7.7777777777777807E-2</v>
      </c>
      <c r="T4">
        <v>1746195.6521739101</v>
      </c>
      <c r="U4">
        <v>0</v>
      </c>
      <c r="V4">
        <v>0</v>
      </c>
      <c r="X4">
        <v>7.6086956521739094E-2</v>
      </c>
      <c r="Y4">
        <v>7.7777777777777807E-2</v>
      </c>
      <c r="Z4">
        <v>1746195.6521739101</v>
      </c>
      <c r="AA4">
        <v>0</v>
      </c>
    </row>
    <row r="5" spans="1:27" x14ac:dyDescent="0.25">
      <c r="A5" s="33">
        <v>44469</v>
      </c>
      <c r="B5" s="33">
        <v>44561</v>
      </c>
      <c r="C5" t="s">
        <v>35</v>
      </c>
      <c r="D5" t="s">
        <v>44</v>
      </c>
      <c r="E5" t="s">
        <v>45</v>
      </c>
      <c r="F5">
        <v>2</v>
      </c>
      <c r="G5" t="s">
        <v>46</v>
      </c>
      <c r="H5" s="33">
        <v>44552</v>
      </c>
      <c r="I5" s="33">
        <v>44554</v>
      </c>
      <c r="J5" s="33">
        <v>44644</v>
      </c>
      <c r="K5" s="33">
        <v>44644</v>
      </c>
      <c r="L5">
        <v>22050000</v>
      </c>
      <c r="M5" t="s">
        <v>43</v>
      </c>
      <c r="N5">
        <v>0</v>
      </c>
      <c r="O5" t="s">
        <v>34</v>
      </c>
      <c r="P5">
        <v>0</v>
      </c>
      <c r="Q5"/>
      <c r="R5">
        <v>7.6086956521739094E-2</v>
      </c>
      <c r="S5">
        <v>7.7777777777777807E-2</v>
      </c>
      <c r="T5">
        <v>1677717.39130435</v>
      </c>
      <c r="U5">
        <v>0</v>
      </c>
      <c r="V5">
        <v>0</v>
      </c>
      <c r="X5">
        <v>7.6086956521739094E-2</v>
      </c>
      <c r="Y5">
        <v>7.7777777777777807E-2</v>
      </c>
      <c r="Z5">
        <v>1677717.39130435</v>
      </c>
      <c r="AA5">
        <v>0</v>
      </c>
    </row>
    <row r="6" spans="1:27" x14ac:dyDescent="0.25">
      <c r="A6" s="33">
        <v>44561</v>
      </c>
      <c r="B6" s="33">
        <v>44651</v>
      </c>
      <c r="C6" t="s">
        <v>35</v>
      </c>
      <c r="D6" t="s">
        <v>40</v>
      </c>
      <c r="E6" t="s">
        <v>41</v>
      </c>
      <c r="F6">
        <v>1</v>
      </c>
      <c r="G6" t="s">
        <v>42</v>
      </c>
      <c r="H6" s="33">
        <v>44552</v>
      </c>
      <c r="I6" s="33">
        <v>44554</v>
      </c>
      <c r="J6" s="33">
        <v>44644</v>
      </c>
      <c r="K6" s="33">
        <v>44644</v>
      </c>
      <c r="L6">
        <v>22950000</v>
      </c>
      <c r="M6" t="s">
        <v>43</v>
      </c>
      <c r="N6">
        <v>0</v>
      </c>
      <c r="O6" t="s">
        <v>34</v>
      </c>
      <c r="P6">
        <v>0</v>
      </c>
      <c r="Q6"/>
      <c r="R6">
        <v>0.92222222222222205</v>
      </c>
      <c r="S6">
        <v>0.92222222222222205</v>
      </c>
      <c r="T6">
        <v>21165000</v>
      </c>
      <c r="U6">
        <v>0</v>
      </c>
      <c r="V6">
        <v>0</v>
      </c>
      <c r="X6">
        <v>0.92222222222222205</v>
      </c>
      <c r="Y6">
        <v>0.92222222222222205</v>
      </c>
      <c r="Z6">
        <v>21165000</v>
      </c>
      <c r="AA6">
        <v>0</v>
      </c>
    </row>
    <row r="7" spans="1:27" x14ac:dyDescent="0.25">
      <c r="A7" s="33">
        <v>44561</v>
      </c>
      <c r="B7" s="33">
        <v>44651</v>
      </c>
      <c r="C7" t="s">
        <v>35</v>
      </c>
      <c r="D7" t="s">
        <v>40</v>
      </c>
      <c r="E7" t="s">
        <v>41</v>
      </c>
      <c r="F7">
        <v>1</v>
      </c>
      <c r="G7" t="s">
        <v>42</v>
      </c>
      <c r="H7" s="33">
        <v>44642</v>
      </c>
      <c r="I7" s="33">
        <v>44644</v>
      </c>
      <c r="J7" s="33">
        <v>44736</v>
      </c>
      <c r="K7" s="33">
        <v>44736</v>
      </c>
      <c r="L7">
        <v>20400000</v>
      </c>
      <c r="M7" t="s">
        <v>43</v>
      </c>
      <c r="N7">
        <v>0</v>
      </c>
      <c r="O7" t="s">
        <v>34</v>
      </c>
      <c r="P7">
        <v>0</v>
      </c>
      <c r="Q7"/>
      <c r="R7">
        <v>7.7777777777777807E-2</v>
      </c>
      <c r="S7">
        <v>7.6086956521739094E-2</v>
      </c>
      <c r="T7">
        <v>1586666.66666667</v>
      </c>
      <c r="U7">
        <v>0</v>
      </c>
      <c r="V7">
        <v>0</v>
      </c>
      <c r="X7">
        <v>7.7777777777777807E-2</v>
      </c>
      <c r="Y7">
        <v>7.6086956521739094E-2</v>
      </c>
      <c r="Z7">
        <v>1586666.66666667</v>
      </c>
      <c r="AA7">
        <v>0</v>
      </c>
    </row>
    <row r="8" spans="1:27" x14ac:dyDescent="0.25">
      <c r="A8" s="33">
        <v>44561</v>
      </c>
      <c r="B8" s="33">
        <v>44651</v>
      </c>
      <c r="C8" t="s">
        <v>35</v>
      </c>
      <c r="D8" t="s">
        <v>44</v>
      </c>
      <c r="E8" t="s">
        <v>45</v>
      </c>
      <c r="F8">
        <v>2</v>
      </c>
      <c r="G8" t="s">
        <v>46</v>
      </c>
      <c r="H8" s="33">
        <v>44552</v>
      </c>
      <c r="I8" s="33">
        <v>44554</v>
      </c>
      <c r="J8" s="33">
        <v>44644</v>
      </c>
      <c r="K8" s="33">
        <v>44644</v>
      </c>
      <c r="L8">
        <v>22050000</v>
      </c>
      <c r="M8" t="s">
        <v>43</v>
      </c>
      <c r="N8">
        <v>0</v>
      </c>
      <c r="O8" t="s">
        <v>34</v>
      </c>
      <c r="P8">
        <v>0</v>
      </c>
      <c r="Q8"/>
      <c r="R8">
        <v>0.92222222222222205</v>
      </c>
      <c r="S8">
        <v>0.92222222222222205</v>
      </c>
      <c r="T8">
        <v>20335000</v>
      </c>
      <c r="U8">
        <v>0</v>
      </c>
      <c r="V8">
        <v>0</v>
      </c>
      <c r="X8">
        <v>0.92222222222222205</v>
      </c>
      <c r="Y8">
        <v>0.92222222222222205</v>
      </c>
      <c r="Z8">
        <v>20335000</v>
      </c>
      <c r="AA8">
        <v>0</v>
      </c>
    </row>
    <row r="9" spans="1:27" x14ac:dyDescent="0.25">
      <c r="A9" s="33">
        <v>44561</v>
      </c>
      <c r="B9" s="33">
        <v>44651</v>
      </c>
      <c r="C9" t="s">
        <v>35</v>
      </c>
      <c r="D9" t="s">
        <v>44</v>
      </c>
      <c r="E9" t="s">
        <v>45</v>
      </c>
      <c r="F9">
        <v>2</v>
      </c>
      <c r="G9" t="s">
        <v>46</v>
      </c>
      <c r="H9" s="33">
        <v>44642</v>
      </c>
      <c r="I9" s="33">
        <v>44644</v>
      </c>
      <c r="J9" s="33">
        <v>44736</v>
      </c>
      <c r="K9" s="33">
        <v>44736</v>
      </c>
      <c r="L9">
        <v>22050000</v>
      </c>
      <c r="M9" t="s">
        <v>43</v>
      </c>
      <c r="N9">
        <v>0</v>
      </c>
      <c r="O9" t="s">
        <v>34</v>
      </c>
      <c r="P9">
        <v>0</v>
      </c>
      <c r="Q9"/>
      <c r="R9">
        <v>7.7777777777777807E-2</v>
      </c>
      <c r="S9">
        <v>7.6086956521739094E-2</v>
      </c>
      <c r="T9">
        <v>1715000</v>
      </c>
      <c r="U9">
        <v>0</v>
      </c>
      <c r="V9">
        <v>0</v>
      </c>
      <c r="X9">
        <v>7.7777777777777807E-2</v>
      </c>
      <c r="Y9">
        <v>7.6086956521739094E-2</v>
      </c>
      <c r="Z9">
        <v>1715000</v>
      </c>
      <c r="AA9">
        <v>0</v>
      </c>
    </row>
    <row r="10" spans="1:27" x14ac:dyDescent="0.25">
      <c r="A10" s="33">
        <v>44651</v>
      </c>
      <c r="B10" s="33">
        <v>44742</v>
      </c>
      <c r="C10" t="s">
        <v>35</v>
      </c>
      <c r="D10" t="s">
        <v>40</v>
      </c>
      <c r="E10" t="s">
        <v>41</v>
      </c>
      <c r="F10">
        <v>1</v>
      </c>
      <c r="G10" t="s">
        <v>42</v>
      </c>
      <c r="H10" s="33">
        <v>44642</v>
      </c>
      <c r="I10" s="33">
        <v>44644</v>
      </c>
      <c r="J10" s="33">
        <v>44736</v>
      </c>
      <c r="K10" s="33">
        <v>44736</v>
      </c>
      <c r="L10">
        <v>20400000</v>
      </c>
      <c r="M10" t="s">
        <v>43</v>
      </c>
      <c r="N10">
        <v>0</v>
      </c>
      <c r="O10" t="s">
        <v>34</v>
      </c>
      <c r="P10">
        <v>0</v>
      </c>
      <c r="Q10"/>
      <c r="R10">
        <v>0.93406593406593397</v>
      </c>
      <c r="S10">
        <v>0.92391304347826098</v>
      </c>
      <c r="T10">
        <v>19054945.0549451</v>
      </c>
      <c r="U10">
        <v>0</v>
      </c>
      <c r="V10">
        <v>0</v>
      </c>
      <c r="X10">
        <v>0.93406593406593397</v>
      </c>
      <c r="Y10">
        <v>0.92391304347826098</v>
      </c>
      <c r="Z10">
        <v>19054945.0549451</v>
      </c>
      <c r="AA10">
        <v>0</v>
      </c>
    </row>
    <row r="11" spans="1:27" x14ac:dyDescent="0.25">
      <c r="A11" s="33">
        <v>44651</v>
      </c>
      <c r="B11" s="33">
        <v>44742</v>
      </c>
      <c r="C11" t="s">
        <v>35</v>
      </c>
      <c r="D11" t="s">
        <v>40</v>
      </c>
      <c r="E11" t="s">
        <v>41</v>
      </c>
      <c r="F11">
        <v>1</v>
      </c>
      <c r="G11" t="s">
        <v>42</v>
      </c>
      <c r="H11" s="33">
        <v>44734</v>
      </c>
      <c r="I11" s="33">
        <v>44736</v>
      </c>
      <c r="J11" s="33">
        <v>44828</v>
      </c>
      <c r="K11" s="33">
        <v>44828</v>
      </c>
      <c r="L11">
        <v>20400000</v>
      </c>
      <c r="M11" t="s">
        <v>43</v>
      </c>
      <c r="N11">
        <v>0</v>
      </c>
      <c r="O11" t="s">
        <v>34</v>
      </c>
      <c r="P11">
        <v>0</v>
      </c>
      <c r="Q11"/>
      <c r="R11">
        <v>6.5934065934065894E-2</v>
      </c>
      <c r="S11">
        <v>6.5217391304347797E-2</v>
      </c>
      <c r="T11">
        <v>1345054.94505495</v>
      </c>
      <c r="U11">
        <v>0</v>
      </c>
      <c r="V11">
        <v>0</v>
      </c>
      <c r="X11">
        <v>6.5934065934065894E-2</v>
      </c>
      <c r="Y11">
        <v>6.5217391304347797E-2</v>
      </c>
      <c r="Z11">
        <v>1345054.94505495</v>
      </c>
      <c r="AA11">
        <v>0</v>
      </c>
    </row>
    <row r="12" spans="1:27" x14ac:dyDescent="0.25">
      <c r="A12" s="33">
        <v>44651</v>
      </c>
      <c r="B12" s="33">
        <v>44742</v>
      </c>
      <c r="C12" t="s">
        <v>35</v>
      </c>
      <c r="D12" t="s">
        <v>44</v>
      </c>
      <c r="E12" t="s">
        <v>45</v>
      </c>
      <c r="F12">
        <v>2</v>
      </c>
      <c r="G12" t="s">
        <v>46</v>
      </c>
      <c r="H12" s="33">
        <v>44642</v>
      </c>
      <c r="I12" s="33">
        <v>44644</v>
      </c>
      <c r="J12" s="33">
        <v>44736</v>
      </c>
      <c r="K12" s="33">
        <v>44736</v>
      </c>
      <c r="L12">
        <v>22050000</v>
      </c>
      <c r="M12" t="s">
        <v>43</v>
      </c>
      <c r="N12">
        <v>0</v>
      </c>
      <c r="O12" t="s">
        <v>34</v>
      </c>
      <c r="P12">
        <v>0</v>
      </c>
      <c r="Q12"/>
      <c r="R12">
        <v>0.93406593406593397</v>
      </c>
      <c r="S12">
        <v>0.92391304347826098</v>
      </c>
      <c r="T12">
        <v>20596153.846153799</v>
      </c>
      <c r="U12">
        <v>0</v>
      </c>
      <c r="V12">
        <v>0</v>
      </c>
      <c r="X12">
        <v>0.93406593406593397</v>
      </c>
      <c r="Y12">
        <v>0.92391304347826098</v>
      </c>
      <c r="Z12">
        <v>20596153.846153799</v>
      </c>
      <c r="AA12">
        <v>0</v>
      </c>
    </row>
    <row r="13" spans="1:27" x14ac:dyDescent="0.25">
      <c r="A13" s="33">
        <v>44651</v>
      </c>
      <c r="B13" s="33">
        <v>44742</v>
      </c>
      <c r="C13" t="s">
        <v>35</v>
      </c>
      <c r="D13" t="s">
        <v>44</v>
      </c>
      <c r="E13" t="s">
        <v>45</v>
      </c>
      <c r="F13">
        <v>2</v>
      </c>
      <c r="G13" t="s">
        <v>46</v>
      </c>
      <c r="H13" s="33">
        <v>44734</v>
      </c>
      <c r="I13" s="33">
        <v>44736</v>
      </c>
      <c r="J13" s="33">
        <v>44828</v>
      </c>
      <c r="K13" s="33">
        <v>44828</v>
      </c>
      <c r="L13">
        <v>22050000</v>
      </c>
      <c r="M13" t="s">
        <v>43</v>
      </c>
      <c r="N13">
        <v>0</v>
      </c>
      <c r="O13" t="s">
        <v>34</v>
      </c>
      <c r="P13">
        <v>0</v>
      </c>
      <c r="Q13"/>
      <c r="R13">
        <v>6.5934065934065894E-2</v>
      </c>
      <c r="S13">
        <v>6.5217391304347797E-2</v>
      </c>
      <c r="T13">
        <v>1453846.15384615</v>
      </c>
      <c r="U13">
        <v>0</v>
      </c>
      <c r="V13">
        <v>0</v>
      </c>
      <c r="X13">
        <v>6.5934065934065894E-2</v>
      </c>
      <c r="Y13">
        <v>6.5217391304347797E-2</v>
      </c>
      <c r="Z13">
        <v>1453846.15384615</v>
      </c>
      <c r="AA13">
        <v>0</v>
      </c>
    </row>
    <row r="14" spans="1:27" x14ac:dyDescent="0.25">
      <c r="A14" s="33">
        <v>44742</v>
      </c>
      <c r="B14" s="33">
        <v>44834</v>
      </c>
      <c r="C14" t="s">
        <v>35</v>
      </c>
      <c r="D14" t="s">
        <v>40</v>
      </c>
      <c r="E14" t="s">
        <v>41</v>
      </c>
      <c r="F14">
        <v>1</v>
      </c>
      <c r="G14" t="s">
        <v>42</v>
      </c>
      <c r="H14" s="33">
        <v>44734</v>
      </c>
      <c r="I14" s="33">
        <v>44736</v>
      </c>
      <c r="J14" s="33">
        <v>44828</v>
      </c>
      <c r="K14" s="33">
        <v>44828</v>
      </c>
      <c r="L14">
        <v>20400000</v>
      </c>
      <c r="M14" t="s">
        <v>43</v>
      </c>
      <c r="N14">
        <v>0</v>
      </c>
      <c r="O14" t="s">
        <v>34</v>
      </c>
      <c r="P14">
        <v>0</v>
      </c>
      <c r="Q14"/>
      <c r="R14">
        <v>0.934782608695652</v>
      </c>
      <c r="S14">
        <v>0.934782608695652</v>
      </c>
      <c r="T14">
        <v>19069565.217391301</v>
      </c>
      <c r="U14">
        <v>0</v>
      </c>
      <c r="V14">
        <v>0</v>
      </c>
      <c r="X14">
        <v>0.934782608695652</v>
      </c>
      <c r="Y14">
        <v>0.934782608695652</v>
      </c>
      <c r="Z14">
        <v>19069565.217391301</v>
      </c>
      <c r="AA14">
        <v>0</v>
      </c>
    </row>
    <row r="15" spans="1:27" x14ac:dyDescent="0.25">
      <c r="A15" s="33">
        <v>44742</v>
      </c>
      <c r="B15" s="33">
        <v>44834</v>
      </c>
      <c r="C15" t="s">
        <v>35</v>
      </c>
      <c r="D15" t="s">
        <v>40</v>
      </c>
      <c r="E15" t="s">
        <v>41</v>
      </c>
      <c r="F15">
        <v>1</v>
      </c>
      <c r="G15" t="s">
        <v>42</v>
      </c>
      <c r="H15" s="33">
        <v>44826</v>
      </c>
      <c r="I15" s="33">
        <v>44828</v>
      </c>
      <c r="J15" s="33">
        <v>44919</v>
      </c>
      <c r="K15" s="33">
        <v>44919</v>
      </c>
      <c r="L15">
        <v>17850000</v>
      </c>
      <c r="M15" t="s">
        <v>43</v>
      </c>
      <c r="N15">
        <v>0</v>
      </c>
      <c r="O15" t="s">
        <v>34</v>
      </c>
      <c r="P15">
        <v>27974.916666666701</v>
      </c>
      <c r="Q15"/>
      <c r="R15">
        <v>6.5217391304347797E-2</v>
      </c>
      <c r="S15">
        <v>6.5934065934065894E-2</v>
      </c>
      <c r="T15">
        <v>1164130.43478261</v>
      </c>
      <c r="U15">
        <v>1844.5</v>
      </c>
      <c r="V15">
        <v>27974.916666666701</v>
      </c>
      <c r="X15">
        <v>6.5217391304347797E-2</v>
      </c>
      <c r="Y15">
        <v>6.5934065934065894E-2</v>
      </c>
      <c r="Z15">
        <v>1164130.43478261</v>
      </c>
      <c r="AA15">
        <v>1844.5</v>
      </c>
    </row>
    <row r="16" spans="1:27" x14ac:dyDescent="0.25">
      <c r="A16" s="33">
        <v>44742</v>
      </c>
      <c r="B16" s="33">
        <v>44834</v>
      </c>
      <c r="C16" t="s">
        <v>35</v>
      </c>
      <c r="D16" t="s">
        <v>44</v>
      </c>
      <c r="E16" t="s">
        <v>45</v>
      </c>
      <c r="F16">
        <v>2</v>
      </c>
      <c r="G16" t="s">
        <v>46</v>
      </c>
      <c r="H16" s="33">
        <v>44734</v>
      </c>
      <c r="I16" s="33">
        <v>44736</v>
      </c>
      <c r="J16" s="33">
        <v>44828</v>
      </c>
      <c r="K16" s="33">
        <v>44828</v>
      </c>
      <c r="L16">
        <v>22050000</v>
      </c>
      <c r="M16" t="s">
        <v>43</v>
      </c>
      <c r="N16">
        <v>0</v>
      </c>
      <c r="O16" t="s">
        <v>34</v>
      </c>
      <c r="P16">
        <v>0</v>
      </c>
      <c r="Q16"/>
      <c r="R16">
        <v>0.934782608695652</v>
      </c>
      <c r="S16">
        <v>0.934782608695652</v>
      </c>
      <c r="T16">
        <v>20611956.521739099</v>
      </c>
      <c r="U16">
        <v>0</v>
      </c>
      <c r="V16">
        <v>0</v>
      </c>
      <c r="X16">
        <v>0.934782608695652</v>
      </c>
      <c r="Y16">
        <v>0.934782608695652</v>
      </c>
      <c r="Z16">
        <v>20611956.521739099</v>
      </c>
      <c r="AA16">
        <v>0</v>
      </c>
    </row>
    <row r="17" spans="1:27" x14ac:dyDescent="0.25">
      <c r="A17" s="33">
        <v>44742</v>
      </c>
      <c r="B17" s="33">
        <v>44834</v>
      </c>
      <c r="C17" t="s">
        <v>35</v>
      </c>
      <c r="D17" t="s">
        <v>44</v>
      </c>
      <c r="E17" t="s">
        <v>45</v>
      </c>
      <c r="F17">
        <v>2</v>
      </c>
      <c r="G17" t="s">
        <v>46</v>
      </c>
      <c r="H17" s="33">
        <v>44826</v>
      </c>
      <c r="I17" s="33">
        <v>44828</v>
      </c>
      <c r="J17" s="33">
        <v>44919</v>
      </c>
      <c r="K17" s="33">
        <v>44919</v>
      </c>
      <c r="L17">
        <v>22050000</v>
      </c>
      <c r="M17" t="s">
        <v>43</v>
      </c>
      <c r="N17">
        <v>0</v>
      </c>
      <c r="O17" t="s">
        <v>34</v>
      </c>
      <c r="P17">
        <v>34557.25</v>
      </c>
      <c r="Q17"/>
      <c r="R17">
        <v>6.5217391304347797E-2</v>
      </c>
      <c r="S17">
        <v>6.5934065934065894E-2</v>
      </c>
      <c r="T17">
        <v>1438043.4782608701</v>
      </c>
      <c r="U17">
        <v>2278.5</v>
      </c>
      <c r="V17">
        <v>34557.25</v>
      </c>
      <c r="X17">
        <v>6.5217391304347797E-2</v>
      </c>
      <c r="Y17">
        <v>6.5934065934065894E-2</v>
      </c>
      <c r="Z17">
        <v>1438043.4782608701</v>
      </c>
      <c r="AA17">
        <v>2278.5</v>
      </c>
    </row>
    <row r="18" spans="1:27" x14ac:dyDescent="0.25">
      <c r="A18" s="33">
        <v>44834</v>
      </c>
      <c r="B18" s="33">
        <v>44925</v>
      </c>
      <c r="C18" t="s">
        <v>35</v>
      </c>
      <c r="D18" t="s">
        <v>40</v>
      </c>
      <c r="E18" t="s">
        <v>41</v>
      </c>
      <c r="F18">
        <v>1</v>
      </c>
      <c r="G18" t="s">
        <v>42</v>
      </c>
      <c r="H18" s="33">
        <v>44826</v>
      </c>
      <c r="I18" s="33">
        <v>44828</v>
      </c>
      <c r="J18" s="33">
        <v>44919</v>
      </c>
      <c r="K18" s="33">
        <v>44919</v>
      </c>
      <c r="L18">
        <v>17850000</v>
      </c>
      <c r="M18" t="s">
        <v>43</v>
      </c>
      <c r="N18">
        <v>0</v>
      </c>
      <c r="O18" t="s">
        <v>34</v>
      </c>
      <c r="P18">
        <v>27974.916666666701</v>
      </c>
      <c r="Q18"/>
      <c r="R18">
        <v>0.93406593406593397</v>
      </c>
      <c r="S18">
        <v>0.93406593406593397</v>
      </c>
      <c r="T18">
        <v>16673076.9230769</v>
      </c>
      <c r="U18">
        <v>26130.416666666701</v>
      </c>
      <c r="V18">
        <v>27974.916666666701</v>
      </c>
      <c r="X18">
        <v>0.93406593406593397</v>
      </c>
      <c r="Y18">
        <v>0.93406593406593397</v>
      </c>
      <c r="Z18">
        <v>16673076.9230769</v>
      </c>
      <c r="AA18">
        <v>26130.416666666701</v>
      </c>
    </row>
    <row r="19" spans="1:27" x14ac:dyDescent="0.25">
      <c r="A19" s="33">
        <v>44834</v>
      </c>
      <c r="B19" s="33">
        <v>44925</v>
      </c>
      <c r="C19" t="s">
        <v>35</v>
      </c>
      <c r="D19" t="s">
        <v>40</v>
      </c>
      <c r="E19" t="s">
        <v>41</v>
      </c>
      <c r="F19">
        <v>1</v>
      </c>
      <c r="G19" t="s">
        <v>42</v>
      </c>
      <c r="H19" s="33">
        <v>44917</v>
      </c>
      <c r="I19" s="33">
        <v>44919</v>
      </c>
      <c r="J19" s="33">
        <v>45009</v>
      </c>
      <c r="K19" s="33">
        <v>45009</v>
      </c>
      <c r="L19">
        <v>17850000</v>
      </c>
      <c r="M19" t="s">
        <v>43</v>
      </c>
      <c r="N19">
        <v>0</v>
      </c>
      <c r="O19" t="s">
        <v>34</v>
      </c>
      <c r="P19">
        <v>72515.625</v>
      </c>
      <c r="Q19"/>
      <c r="R19">
        <v>6.5934065934065894E-2</v>
      </c>
      <c r="S19">
        <v>6.6666666666666693E-2</v>
      </c>
      <c r="T19">
        <v>1176923.07692308</v>
      </c>
      <c r="U19">
        <v>4834.375</v>
      </c>
      <c r="V19">
        <v>72515.625</v>
      </c>
      <c r="X19">
        <v>6.5934065934065894E-2</v>
      </c>
      <c r="Y19">
        <v>6.6666666666666693E-2</v>
      </c>
      <c r="Z19">
        <v>1176923.07692308</v>
      </c>
      <c r="AA19">
        <v>4834.375</v>
      </c>
    </row>
    <row r="20" spans="1:27" x14ac:dyDescent="0.25">
      <c r="A20" s="33">
        <v>44834</v>
      </c>
      <c r="B20" s="33">
        <v>44925</v>
      </c>
      <c r="C20" t="s">
        <v>35</v>
      </c>
      <c r="D20" t="s">
        <v>44</v>
      </c>
      <c r="E20" t="s">
        <v>45</v>
      </c>
      <c r="F20">
        <v>2</v>
      </c>
      <c r="G20" t="s">
        <v>46</v>
      </c>
      <c r="H20" s="33">
        <v>44826</v>
      </c>
      <c r="I20" s="33">
        <v>44828</v>
      </c>
      <c r="J20" s="33">
        <v>44919</v>
      </c>
      <c r="K20" s="33">
        <v>44919</v>
      </c>
      <c r="L20">
        <v>22050000</v>
      </c>
      <c r="M20" t="s">
        <v>43</v>
      </c>
      <c r="N20">
        <v>0</v>
      </c>
      <c r="O20" t="s">
        <v>34</v>
      </c>
      <c r="P20">
        <v>34557.25</v>
      </c>
      <c r="Q20"/>
      <c r="R20">
        <v>0.93406593406593397</v>
      </c>
      <c r="S20">
        <v>0.93406593406593397</v>
      </c>
      <c r="T20">
        <v>20596153.846153799</v>
      </c>
      <c r="U20">
        <v>32278.75</v>
      </c>
      <c r="V20">
        <v>34557.25</v>
      </c>
      <c r="X20">
        <v>0.93406593406593397</v>
      </c>
      <c r="Y20">
        <v>0.93406593406593397</v>
      </c>
      <c r="Z20">
        <v>20596153.846153799</v>
      </c>
      <c r="AA20">
        <v>32278.75</v>
      </c>
    </row>
    <row r="21" spans="1:27" x14ac:dyDescent="0.25">
      <c r="A21" s="33">
        <v>44834</v>
      </c>
      <c r="B21" s="33">
        <v>44925</v>
      </c>
      <c r="C21" t="s">
        <v>35</v>
      </c>
      <c r="D21" t="s">
        <v>44</v>
      </c>
      <c r="E21" t="s">
        <v>45</v>
      </c>
      <c r="F21">
        <v>2</v>
      </c>
      <c r="G21" t="s">
        <v>46</v>
      </c>
      <c r="H21" s="33">
        <v>44917</v>
      </c>
      <c r="I21" s="33">
        <v>44919</v>
      </c>
      <c r="J21" s="33">
        <v>45009</v>
      </c>
      <c r="K21" s="33">
        <v>45009</v>
      </c>
      <c r="L21">
        <v>22050000</v>
      </c>
      <c r="M21" t="s">
        <v>43</v>
      </c>
      <c r="N21">
        <v>0</v>
      </c>
      <c r="O21" t="s">
        <v>34</v>
      </c>
      <c r="P21">
        <v>89578.125</v>
      </c>
      <c r="Q21"/>
      <c r="R21">
        <v>6.5934065934065894E-2</v>
      </c>
      <c r="S21">
        <v>6.6666666666666693E-2</v>
      </c>
      <c r="T21">
        <v>1453846.15384615</v>
      </c>
      <c r="U21">
        <v>5971.875</v>
      </c>
      <c r="V21">
        <v>89578.125</v>
      </c>
      <c r="X21">
        <v>6.5934065934065894E-2</v>
      </c>
      <c r="Y21">
        <v>6.6666666666666693E-2</v>
      </c>
      <c r="Z21">
        <v>1453846.15384615</v>
      </c>
      <c r="AA21">
        <v>5971.875</v>
      </c>
    </row>
    <row r="22" spans="1:27" x14ac:dyDescent="0.25">
      <c r="A22" s="33">
        <v>44834</v>
      </c>
      <c r="B22" s="33">
        <v>44925</v>
      </c>
      <c r="C22" t="s">
        <v>35</v>
      </c>
      <c r="D22" t="s">
        <v>47</v>
      </c>
      <c r="E22" t="s">
        <v>37</v>
      </c>
      <c r="F22">
        <v>3</v>
      </c>
      <c r="H22" s="33">
        <v>44844</v>
      </c>
      <c r="I22" s="33">
        <v>44846</v>
      </c>
      <c r="J22" s="33">
        <v>44938</v>
      </c>
      <c r="K22" s="33">
        <v>44938</v>
      </c>
      <c r="L22">
        <v>55150000</v>
      </c>
      <c r="M22" t="s">
        <v>36</v>
      </c>
      <c r="N22">
        <v>0</v>
      </c>
      <c r="O22" t="s">
        <v>34</v>
      </c>
      <c r="P22">
        <v>44959.505555555603</v>
      </c>
      <c r="Q22"/>
      <c r="R22">
        <v>0.86813186813186805</v>
      </c>
      <c r="S22">
        <v>0.85869565217391297</v>
      </c>
      <c r="T22">
        <v>47877472.527472503</v>
      </c>
      <c r="U22">
        <v>38606.531944444403</v>
      </c>
      <c r="V22">
        <v>44959.505555555603</v>
      </c>
      <c r="X22">
        <v>0.86813186813186805</v>
      </c>
      <c r="Y22">
        <v>0.85869565217391297</v>
      </c>
      <c r="Z22">
        <v>47877472.527472503</v>
      </c>
      <c r="AA22">
        <v>38606.531944444403</v>
      </c>
    </row>
    <row r="23" spans="1:27" x14ac:dyDescent="0.25">
      <c r="A23" s="33">
        <v>44834</v>
      </c>
      <c r="B23" s="33">
        <v>44925</v>
      </c>
      <c r="C23" t="s">
        <v>32</v>
      </c>
      <c r="D23" t="s">
        <v>48</v>
      </c>
      <c r="E23" t="s">
        <v>39</v>
      </c>
      <c r="F23">
        <v>10001</v>
      </c>
      <c r="G23" t="s">
        <v>49</v>
      </c>
      <c r="H23" s="33">
        <v>44844</v>
      </c>
      <c r="I23" s="33">
        <v>44846</v>
      </c>
      <c r="J23" s="33">
        <v>44938</v>
      </c>
      <c r="K23" s="33">
        <v>44938</v>
      </c>
      <c r="L23">
        <v>92500000</v>
      </c>
      <c r="M23" t="s">
        <v>33</v>
      </c>
      <c r="N23">
        <v>0.03</v>
      </c>
      <c r="O23" t="s">
        <v>34</v>
      </c>
      <c r="P23">
        <v>-1020963.61111111</v>
      </c>
      <c r="Q23">
        <v>0</v>
      </c>
      <c r="R23">
        <v>0.86813186813186805</v>
      </c>
      <c r="S23">
        <v>0.85869565217391297</v>
      </c>
      <c r="T23">
        <v>80302197.802197799</v>
      </c>
      <c r="U23">
        <v>-876697.01388888899</v>
      </c>
      <c r="V23">
        <v>-1020963.61111111</v>
      </c>
      <c r="W23">
        <v>0</v>
      </c>
      <c r="X23">
        <v>0.86813186813186805</v>
      </c>
      <c r="Y23">
        <v>0.85869565217391297</v>
      </c>
      <c r="Z23">
        <v>80302197.802197799</v>
      </c>
      <c r="AA23">
        <v>-876697.01388888899</v>
      </c>
    </row>
    <row r="24" spans="1:27" x14ac:dyDescent="0.25">
      <c r="A24" s="33">
        <v>44834</v>
      </c>
      <c r="B24" s="33">
        <v>44925</v>
      </c>
      <c r="C24" t="s">
        <v>32</v>
      </c>
      <c r="D24" t="s">
        <v>50</v>
      </c>
      <c r="E24" t="s">
        <v>38</v>
      </c>
      <c r="F24">
        <v>10002</v>
      </c>
      <c r="G24" t="s">
        <v>51</v>
      </c>
      <c r="H24" s="33">
        <v>44844</v>
      </c>
      <c r="I24" s="33">
        <v>44846</v>
      </c>
      <c r="J24" s="33">
        <v>44938</v>
      </c>
      <c r="K24" s="33">
        <v>44938</v>
      </c>
      <c r="L24">
        <v>92500000</v>
      </c>
      <c r="M24" t="s">
        <v>33</v>
      </c>
      <c r="N24">
        <v>4.2500000000000003E-2</v>
      </c>
      <c r="O24" t="s">
        <v>34</v>
      </c>
      <c r="P24">
        <v>-1316449.7222222199</v>
      </c>
      <c r="Q24">
        <v>0</v>
      </c>
      <c r="R24">
        <v>0.86813186813186805</v>
      </c>
      <c r="S24">
        <v>0.85869565217391297</v>
      </c>
      <c r="T24">
        <v>80302197.802197799</v>
      </c>
      <c r="U24">
        <v>-1130429.6527777801</v>
      </c>
      <c r="V24">
        <v>-1316449.7222222199</v>
      </c>
      <c r="W24">
        <v>0</v>
      </c>
      <c r="X24">
        <v>0.86813186813186805</v>
      </c>
      <c r="Y24">
        <v>0.85869565217391297</v>
      </c>
      <c r="Z24">
        <v>80302197.802197799</v>
      </c>
      <c r="AA24">
        <v>-1130429.6527777801</v>
      </c>
    </row>
    <row r="25" spans="1:27" x14ac:dyDescent="0.25">
      <c r="A25" s="33">
        <v>44925</v>
      </c>
      <c r="B25" s="33">
        <v>45016</v>
      </c>
      <c r="C25" t="s">
        <v>35</v>
      </c>
      <c r="D25" t="s">
        <v>40</v>
      </c>
      <c r="E25" t="s">
        <v>41</v>
      </c>
      <c r="F25">
        <v>1</v>
      </c>
      <c r="G25" t="s">
        <v>42</v>
      </c>
      <c r="H25" s="33">
        <v>44917</v>
      </c>
      <c r="I25" s="33">
        <v>44919</v>
      </c>
      <c r="J25" s="33">
        <v>45009</v>
      </c>
      <c r="K25" s="33">
        <v>45009</v>
      </c>
      <c r="L25">
        <v>17850000</v>
      </c>
      <c r="M25" t="s">
        <v>43</v>
      </c>
      <c r="N25">
        <v>0</v>
      </c>
      <c r="O25" t="s">
        <v>34</v>
      </c>
      <c r="P25">
        <v>72515.625</v>
      </c>
      <c r="Q25"/>
      <c r="R25">
        <v>0.92307692307692302</v>
      </c>
      <c r="S25">
        <v>0.93333333333333302</v>
      </c>
      <c r="T25">
        <v>16476923.0769231</v>
      </c>
      <c r="U25">
        <v>67681.25</v>
      </c>
      <c r="V25">
        <v>72515.625</v>
      </c>
      <c r="X25">
        <v>0.92307692307692302</v>
      </c>
      <c r="Y25">
        <v>0.93333333333333302</v>
      </c>
      <c r="Z25">
        <v>16476923.0769231</v>
      </c>
      <c r="AA25">
        <v>67681.25</v>
      </c>
    </row>
    <row r="26" spans="1:27" x14ac:dyDescent="0.25">
      <c r="A26" s="33">
        <v>44925</v>
      </c>
      <c r="B26" s="33">
        <v>45016</v>
      </c>
      <c r="C26" t="s">
        <v>35</v>
      </c>
      <c r="D26" t="s">
        <v>40</v>
      </c>
      <c r="E26" t="s">
        <v>41</v>
      </c>
      <c r="F26">
        <v>1</v>
      </c>
      <c r="G26" t="s">
        <v>42</v>
      </c>
      <c r="H26" s="33">
        <v>45007</v>
      </c>
      <c r="I26" s="33">
        <v>45009</v>
      </c>
      <c r="J26" s="33">
        <v>45101</v>
      </c>
      <c r="K26" s="33">
        <v>45101</v>
      </c>
      <c r="L26">
        <v>15300000</v>
      </c>
      <c r="M26" t="s">
        <v>43</v>
      </c>
      <c r="N26">
        <v>0</v>
      </c>
      <c r="O26" t="s">
        <v>34</v>
      </c>
      <c r="P26">
        <v>97828.2</v>
      </c>
      <c r="Q26"/>
      <c r="R26">
        <v>7.69230769230769E-2</v>
      </c>
      <c r="S26">
        <v>7.6086956521739094E-2</v>
      </c>
      <c r="T26">
        <v>1176923.07692308</v>
      </c>
      <c r="U26">
        <v>7443.45</v>
      </c>
      <c r="V26">
        <v>97828.2</v>
      </c>
      <c r="X26">
        <v>7.69230769230769E-2</v>
      </c>
      <c r="Y26">
        <v>7.6086956521739094E-2</v>
      </c>
      <c r="Z26">
        <v>1176923.07692308</v>
      </c>
      <c r="AA26">
        <v>7443.45</v>
      </c>
    </row>
    <row r="27" spans="1:27" x14ac:dyDescent="0.25">
      <c r="A27" s="33">
        <v>44925</v>
      </c>
      <c r="B27" s="33">
        <v>45016</v>
      </c>
      <c r="C27" t="s">
        <v>35</v>
      </c>
      <c r="D27" t="s">
        <v>44</v>
      </c>
      <c r="E27" t="s">
        <v>45</v>
      </c>
      <c r="F27">
        <v>2</v>
      </c>
      <c r="G27" t="s">
        <v>46</v>
      </c>
      <c r="H27" s="33">
        <v>44917</v>
      </c>
      <c r="I27" s="33">
        <v>44919</v>
      </c>
      <c r="J27" s="33">
        <v>45009</v>
      </c>
      <c r="K27" s="33">
        <v>45009</v>
      </c>
      <c r="L27">
        <v>22050000</v>
      </c>
      <c r="M27" t="s">
        <v>43</v>
      </c>
      <c r="N27">
        <v>0</v>
      </c>
      <c r="O27" t="s">
        <v>34</v>
      </c>
      <c r="P27">
        <v>89578.125</v>
      </c>
      <c r="Q27"/>
      <c r="R27">
        <v>0.92307692307692302</v>
      </c>
      <c r="S27">
        <v>0.93333333333333302</v>
      </c>
      <c r="T27">
        <v>20353846.153846201</v>
      </c>
      <c r="U27">
        <v>83606.25</v>
      </c>
      <c r="V27">
        <v>89578.125</v>
      </c>
      <c r="X27">
        <v>0.92307692307692302</v>
      </c>
      <c r="Y27">
        <v>0.93333333333333302</v>
      </c>
      <c r="Z27">
        <v>20353846.153846201</v>
      </c>
      <c r="AA27">
        <v>83606.25</v>
      </c>
    </row>
    <row r="28" spans="1:27" x14ac:dyDescent="0.25">
      <c r="A28" s="33">
        <v>44925</v>
      </c>
      <c r="B28" s="33">
        <v>45016</v>
      </c>
      <c r="C28" t="s">
        <v>35</v>
      </c>
      <c r="D28" t="s">
        <v>44</v>
      </c>
      <c r="E28" t="s">
        <v>45</v>
      </c>
      <c r="F28">
        <v>2</v>
      </c>
      <c r="G28" t="s">
        <v>46</v>
      </c>
      <c r="H28" s="33">
        <v>45007</v>
      </c>
      <c r="I28" s="33">
        <v>45009</v>
      </c>
      <c r="J28" s="33">
        <v>45101</v>
      </c>
      <c r="K28" s="33">
        <v>45101</v>
      </c>
      <c r="L28">
        <v>22050000</v>
      </c>
      <c r="M28" t="s">
        <v>43</v>
      </c>
      <c r="N28">
        <v>0</v>
      </c>
      <c r="O28" t="s">
        <v>34</v>
      </c>
      <c r="P28">
        <v>140987.70000000001</v>
      </c>
      <c r="Q28"/>
      <c r="R28">
        <v>7.69230769230769E-2</v>
      </c>
      <c r="S28">
        <v>7.6086956521739094E-2</v>
      </c>
      <c r="T28">
        <v>1696153.84615385</v>
      </c>
      <c r="U28">
        <v>10727.325000000001</v>
      </c>
      <c r="V28">
        <v>140987.70000000001</v>
      </c>
      <c r="X28">
        <v>7.69230769230769E-2</v>
      </c>
      <c r="Y28">
        <v>7.6086956521739094E-2</v>
      </c>
      <c r="Z28">
        <v>1696153.84615385</v>
      </c>
      <c r="AA28">
        <v>10727.325000000001</v>
      </c>
    </row>
    <row r="29" spans="1:27" x14ac:dyDescent="0.25">
      <c r="A29" s="33">
        <v>44925</v>
      </c>
      <c r="B29" s="33">
        <v>45016</v>
      </c>
      <c r="C29" t="s">
        <v>35</v>
      </c>
      <c r="D29" t="s">
        <v>47</v>
      </c>
      <c r="E29" t="s">
        <v>37</v>
      </c>
      <c r="F29">
        <v>3</v>
      </c>
      <c r="H29" s="33">
        <v>44844</v>
      </c>
      <c r="I29" s="33">
        <v>44846</v>
      </c>
      <c r="J29" s="33">
        <v>44938</v>
      </c>
      <c r="K29" s="33">
        <v>44938</v>
      </c>
      <c r="L29">
        <v>55150000</v>
      </c>
      <c r="M29" t="s">
        <v>36</v>
      </c>
      <c r="N29">
        <v>0</v>
      </c>
      <c r="O29" t="s">
        <v>34</v>
      </c>
      <c r="P29">
        <v>44959.505555555603</v>
      </c>
      <c r="Q29"/>
      <c r="R29">
        <v>0.14285714285714299</v>
      </c>
      <c r="S29">
        <v>0.141304347826087</v>
      </c>
      <c r="T29">
        <v>7878571.42857143</v>
      </c>
      <c r="U29">
        <v>6352.9736111111097</v>
      </c>
      <c r="V29">
        <v>44959.505555555603</v>
      </c>
      <c r="X29">
        <v>0.14285714285714299</v>
      </c>
      <c r="Y29">
        <v>0.141304347826087</v>
      </c>
      <c r="Z29">
        <v>7878571.42857143</v>
      </c>
      <c r="AA29">
        <v>6352.9736111111097</v>
      </c>
    </row>
    <row r="30" spans="1:27" x14ac:dyDescent="0.25">
      <c r="A30" s="33">
        <v>44925</v>
      </c>
      <c r="B30" s="33">
        <v>45016</v>
      </c>
      <c r="C30" t="s">
        <v>35</v>
      </c>
      <c r="D30" t="s">
        <v>47</v>
      </c>
      <c r="E30" t="s">
        <v>37</v>
      </c>
      <c r="F30">
        <v>3</v>
      </c>
      <c r="H30" s="33">
        <v>44936</v>
      </c>
      <c r="I30" s="33">
        <v>44938</v>
      </c>
      <c r="J30" s="33">
        <v>45028</v>
      </c>
      <c r="K30" s="33">
        <v>45028</v>
      </c>
      <c r="L30">
        <v>51311250</v>
      </c>
      <c r="M30" t="s">
        <v>36</v>
      </c>
      <c r="N30">
        <v>0</v>
      </c>
      <c r="O30" t="s">
        <v>34</v>
      </c>
      <c r="P30">
        <v>164709.11249999999</v>
      </c>
      <c r="Q30"/>
      <c r="R30">
        <v>0.85714285714285698</v>
      </c>
      <c r="S30">
        <v>0.86666666666666703</v>
      </c>
      <c r="T30">
        <v>43981071.428571403</v>
      </c>
      <c r="U30">
        <v>142747.89749999999</v>
      </c>
      <c r="V30">
        <v>164709.11249999999</v>
      </c>
      <c r="X30">
        <v>0.85714285714285698</v>
      </c>
      <c r="Y30">
        <v>0.86666666666666703</v>
      </c>
      <c r="Z30">
        <v>43981071.428571403</v>
      </c>
      <c r="AA30">
        <v>142747.89749999999</v>
      </c>
    </row>
    <row r="31" spans="1:27" x14ac:dyDescent="0.25">
      <c r="A31" s="33">
        <v>44925</v>
      </c>
      <c r="B31" s="33">
        <v>45016</v>
      </c>
      <c r="C31" t="s">
        <v>32</v>
      </c>
      <c r="D31" t="s">
        <v>48</v>
      </c>
      <c r="E31" t="s">
        <v>39</v>
      </c>
      <c r="F31">
        <v>10001</v>
      </c>
      <c r="G31" t="s">
        <v>49</v>
      </c>
      <c r="H31" s="33">
        <v>44844</v>
      </c>
      <c r="I31" s="33">
        <v>44846</v>
      </c>
      <c r="J31" s="33">
        <v>44938</v>
      </c>
      <c r="K31" s="33">
        <v>44938</v>
      </c>
      <c r="L31">
        <v>92500000</v>
      </c>
      <c r="M31" t="s">
        <v>33</v>
      </c>
      <c r="N31">
        <v>0.03</v>
      </c>
      <c r="O31" t="s">
        <v>34</v>
      </c>
      <c r="P31">
        <v>-1020963.61111111</v>
      </c>
      <c r="Q31">
        <v>0</v>
      </c>
      <c r="R31">
        <v>0.14285714285714299</v>
      </c>
      <c r="S31">
        <v>0.141304347826087</v>
      </c>
      <c r="T31">
        <v>13214285.7142857</v>
      </c>
      <c r="U31">
        <v>-144266.59722222199</v>
      </c>
      <c r="V31">
        <v>-1020963.61111111</v>
      </c>
      <c r="W31">
        <v>0</v>
      </c>
      <c r="X31">
        <v>0.14285714285714299</v>
      </c>
      <c r="Y31">
        <v>0.141304347826087</v>
      </c>
      <c r="Z31">
        <v>13214285.7142857</v>
      </c>
      <c r="AA31">
        <v>-144266.59722222199</v>
      </c>
    </row>
    <row r="32" spans="1:27" x14ac:dyDescent="0.25">
      <c r="A32" s="33">
        <v>44925</v>
      </c>
      <c r="B32" s="33">
        <v>45016</v>
      </c>
      <c r="C32" t="s">
        <v>32</v>
      </c>
      <c r="D32" t="s">
        <v>48</v>
      </c>
      <c r="E32" t="s">
        <v>39</v>
      </c>
      <c r="F32">
        <v>10001</v>
      </c>
      <c r="G32" t="s">
        <v>49</v>
      </c>
      <c r="H32" s="33">
        <v>44936</v>
      </c>
      <c r="I32" s="33">
        <v>44938</v>
      </c>
      <c r="J32" s="33">
        <v>45028</v>
      </c>
      <c r="K32" s="33">
        <v>45028</v>
      </c>
      <c r="L32">
        <v>84822500</v>
      </c>
      <c r="M32" t="s">
        <v>33</v>
      </c>
      <c r="N32">
        <v>0.03</v>
      </c>
      <c r="O32" t="s">
        <v>34</v>
      </c>
      <c r="P32">
        <v>-1120505.2250000001</v>
      </c>
      <c r="Q32">
        <v>0</v>
      </c>
      <c r="R32">
        <v>0.85714285714285698</v>
      </c>
      <c r="S32">
        <v>0.86666666666666703</v>
      </c>
      <c r="T32">
        <v>72705000</v>
      </c>
      <c r="U32">
        <v>-971104.52833333297</v>
      </c>
      <c r="V32">
        <v>-1120505.2250000001</v>
      </c>
      <c r="W32">
        <v>0</v>
      </c>
      <c r="X32">
        <v>0.85714285714285698</v>
      </c>
      <c r="Y32">
        <v>0.86666666666666703</v>
      </c>
      <c r="Z32">
        <v>72705000</v>
      </c>
      <c r="AA32">
        <v>-971104.52833333297</v>
      </c>
    </row>
    <row r="33" spans="1:27" x14ac:dyDescent="0.25">
      <c r="A33" s="33">
        <v>44925</v>
      </c>
      <c r="B33" s="33">
        <v>45016</v>
      </c>
      <c r="C33" t="s">
        <v>32</v>
      </c>
      <c r="D33" t="s">
        <v>50</v>
      </c>
      <c r="E33" t="s">
        <v>38</v>
      </c>
      <c r="F33">
        <v>10002</v>
      </c>
      <c r="G33" t="s">
        <v>51</v>
      </c>
      <c r="H33" s="33">
        <v>44844</v>
      </c>
      <c r="I33" s="33">
        <v>44846</v>
      </c>
      <c r="J33" s="33">
        <v>44938</v>
      </c>
      <c r="K33" s="33">
        <v>44938</v>
      </c>
      <c r="L33">
        <v>92500000</v>
      </c>
      <c r="M33" t="s">
        <v>33</v>
      </c>
      <c r="N33">
        <v>4.2500000000000003E-2</v>
      </c>
      <c r="O33" t="s">
        <v>34</v>
      </c>
      <c r="P33">
        <v>-1316449.7222222199</v>
      </c>
      <c r="Q33">
        <v>0</v>
      </c>
      <c r="R33">
        <v>0.14285714285714299</v>
      </c>
      <c r="S33">
        <v>0.141304347826087</v>
      </c>
      <c r="T33">
        <v>13214285.7142857</v>
      </c>
      <c r="U33">
        <v>-186020.069444444</v>
      </c>
      <c r="V33">
        <v>-1316449.7222222199</v>
      </c>
      <c r="W33">
        <v>0</v>
      </c>
      <c r="X33">
        <v>0.14285714285714299</v>
      </c>
      <c r="Y33">
        <v>0.141304347826087</v>
      </c>
      <c r="Z33">
        <v>13214285.7142857</v>
      </c>
      <c r="AA33">
        <v>-186020.069444444</v>
      </c>
    </row>
    <row r="34" spans="1:27" x14ac:dyDescent="0.25">
      <c r="A34" s="33">
        <v>44925</v>
      </c>
      <c r="B34" s="33">
        <v>45016</v>
      </c>
      <c r="C34" t="s">
        <v>32</v>
      </c>
      <c r="D34" t="s">
        <v>50</v>
      </c>
      <c r="E34" t="s">
        <v>38</v>
      </c>
      <c r="F34">
        <v>10002</v>
      </c>
      <c r="G34" t="s">
        <v>51</v>
      </c>
      <c r="H34" s="33">
        <v>44936</v>
      </c>
      <c r="I34" s="33">
        <v>44938</v>
      </c>
      <c r="J34" s="33">
        <v>45028</v>
      </c>
      <c r="K34" s="33">
        <v>45028</v>
      </c>
      <c r="L34">
        <v>92500000</v>
      </c>
      <c r="M34" t="s">
        <v>33</v>
      </c>
      <c r="N34">
        <v>4.2500000000000003E-2</v>
      </c>
      <c r="O34" t="s">
        <v>34</v>
      </c>
      <c r="P34">
        <v>-1510987.5</v>
      </c>
      <c r="Q34">
        <v>0</v>
      </c>
      <c r="R34">
        <v>0.85714285714285698</v>
      </c>
      <c r="S34">
        <v>0.86666666666666703</v>
      </c>
      <c r="T34">
        <v>79285714.285714298</v>
      </c>
      <c r="U34">
        <v>-1309522.5</v>
      </c>
      <c r="V34">
        <v>-1510987.5</v>
      </c>
      <c r="W34">
        <v>0</v>
      </c>
      <c r="X34">
        <v>0.85714285714285698</v>
      </c>
      <c r="Y34">
        <v>0.86666666666666703</v>
      </c>
      <c r="Z34">
        <v>79285714.285714298</v>
      </c>
      <c r="AA34">
        <v>-1309522.5</v>
      </c>
    </row>
    <row r="35" spans="1:27" x14ac:dyDescent="0.25">
      <c r="A35" s="33">
        <v>45016</v>
      </c>
      <c r="B35" s="33">
        <v>45107</v>
      </c>
      <c r="C35" t="s">
        <v>35</v>
      </c>
      <c r="D35" t="s">
        <v>40</v>
      </c>
      <c r="E35" t="s">
        <v>41</v>
      </c>
      <c r="F35">
        <v>1</v>
      </c>
      <c r="G35" t="s">
        <v>42</v>
      </c>
      <c r="H35" s="33">
        <v>45007</v>
      </c>
      <c r="I35" s="33">
        <v>45009</v>
      </c>
      <c r="J35" s="33">
        <v>45101</v>
      </c>
      <c r="K35" s="33">
        <v>45101</v>
      </c>
      <c r="L35">
        <v>15300000</v>
      </c>
      <c r="M35" t="s">
        <v>43</v>
      </c>
      <c r="N35">
        <v>0</v>
      </c>
      <c r="O35" t="s">
        <v>34</v>
      </c>
      <c r="P35">
        <v>97828.2</v>
      </c>
      <c r="Q35"/>
      <c r="R35">
        <v>0.93406593406593397</v>
      </c>
      <c r="S35">
        <v>0.92391304347826098</v>
      </c>
      <c r="T35">
        <v>14291208.7912088</v>
      </c>
      <c r="U35">
        <v>90384.75</v>
      </c>
      <c r="V35">
        <v>97828.2</v>
      </c>
      <c r="X35">
        <v>0.93406593406593397</v>
      </c>
      <c r="Y35">
        <v>0.92391304347826098</v>
      </c>
      <c r="Z35">
        <v>14291208.7912088</v>
      </c>
      <c r="AA35">
        <v>90384.75</v>
      </c>
    </row>
    <row r="36" spans="1:27" x14ac:dyDescent="0.25">
      <c r="A36" s="33">
        <v>45016</v>
      </c>
      <c r="B36" s="33">
        <v>45107</v>
      </c>
      <c r="C36" t="s">
        <v>35</v>
      </c>
      <c r="D36" t="s">
        <v>40</v>
      </c>
      <c r="E36" t="s">
        <v>41</v>
      </c>
      <c r="F36">
        <v>1</v>
      </c>
      <c r="G36" t="s">
        <v>42</v>
      </c>
      <c r="H36" s="33">
        <v>45099</v>
      </c>
      <c r="I36" s="33">
        <v>45101</v>
      </c>
      <c r="J36" s="33">
        <v>45193</v>
      </c>
      <c r="K36" s="33">
        <v>45193</v>
      </c>
      <c r="L36">
        <v>15300000</v>
      </c>
      <c r="M36" t="s">
        <v>43</v>
      </c>
      <c r="N36">
        <v>0</v>
      </c>
      <c r="O36" t="s">
        <v>34</v>
      </c>
      <c r="P36">
        <v>121210</v>
      </c>
      <c r="Q36"/>
      <c r="R36">
        <v>6.5934065934065894E-2</v>
      </c>
      <c r="S36">
        <v>6.5217391304347797E-2</v>
      </c>
      <c r="T36">
        <v>1008791.20879121</v>
      </c>
      <c r="U36">
        <v>7905</v>
      </c>
      <c r="V36">
        <v>121210</v>
      </c>
      <c r="X36">
        <v>6.5934065934065894E-2</v>
      </c>
      <c r="Y36">
        <v>6.5217391304347797E-2</v>
      </c>
      <c r="Z36">
        <v>1008791.20879121</v>
      </c>
      <c r="AA36">
        <v>7905</v>
      </c>
    </row>
    <row r="37" spans="1:27" x14ac:dyDescent="0.25">
      <c r="A37" s="33">
        <v>45016</v>
      </c>
      <c r="B37" s="33">
        <v>45107</v>
      </c>
      <c r="C37" t="s">
        <v>35</v>
      </c>
      <c r="D37" t="s">
        <v>44</v>
      </c>
      <c r="E37" t="s">
        <v>45</v>
      </c>
      <c r="F37">
        <v>2</v>
      </c>
      <c r="G37" t="s">
        <v>46</v>
      </c>
      <c r="H37" s="33">
        <v>45007</v>
      </c>
      <c r="I37" s="33">
        <v>45009</v>
      </c>
      <c r="J37" s="33">
        <v>45101</v>
      </c>
      <c r="K37" s="33">
        <v>45101</v>
      </c>
      <c r="L37">
        <v>22050000</v>
      </c>
      <c r="M37" t="s">
        <v>43</v>
      </c>
      <c r="N37">
        <v>0</v>
      </c>
      <c r="O37" t="s">
        <v>34</v>
      </c>
      <c r="P37">
        <v>140987.70000000001</v>
      </c>
      <c r="Q37"/>
      <c r="R37">
        <v>0.93406593406593397</v>
      </c>
      <c r="S37">
        <v>0.92391304347826098</v>
      </c>
      <c r="T37">
        <v>20596153.846153799</v>
      </c>
      <c r="U37">
        <v>130260.375</v>
      </c>
      <c r="V37">
        <v>140987.70000000001</v>
      </c>
      <c r="X37">
        <v>0.93406593406593397</v>
      </c>
      <c r="Y37">
        <v>0.92391304347826098</v>
      </c>
      <c r="Z37">
        <v>20596153.846153799</v>
      </c>
      <c r="AA37">
        <v>130260.375</v>
      </c>
    </row>
    <row r="38" spans="1:27" x14ac:dyDescent="0.25">
      <c r="A38" s="33">
        <v>45016</v>
      </c>
      <c r="B38" s="33">
        <v>45107</v>
      </c>
      <c r="C38" t="s">
        <v>35</v>
      </c>
      <c r="D38" t="s">
        <v>44</v>
      </c>
      <c r="E38" t="s">
        <v>45</v>
      </c>
      <c r="F38">
        <v>2</v>
      </c>
      <c r="G38" t="s">
        <v>46</v>
      </c>
      <c r="H38" s="33">
        <v>45099</v>
      </c>
      <c r="I38" s="33">
        <v>45101</v>
      </c>
      <c r="J38" s="33">
        <v>45193</v>
      </c>
      <c r="K38" s="33">
        <v>45193</v>
      </c>
      <c r="L38">
        <v>22050000</v>
      </c>
      <c r="M38" t="s">
        <v>43</v>
      </c>
      <c r="N38">
        <v>0</v>
      </c>
      <c r="O38" t="s">
        <v>34</v>
      </c>
      <c r="P38">
        <v>174685</v>
      </c>
      <c r="Q38"/>
      <c r="R38">
        <v>6.5934065934065894E-2</v>
      </c>
      <c r="S38">
        <v>6.5217391304347797E-2</v>
      </c>
      <c r="T38">
        <v>1453846.15384615</v>
      </c>
      <c r="U38">
        <v>11392.5</v>
      </c>
      <c r="V38">
        <v>174685</v>
      </c>
      <c r="X38">
        <v>6.5934065934065894E-2</v>
      </c>
      <c r="Y38">
        <v>6.5217391304347797E-2</v>
      </c>
      <c r="Z38">
        <v>1453846.15384615</v>
      </c>
      <c r="AA38">
        <v>11392.5</v>
      </c>
    </row>
    <row r="39" spans="1:27" x14ac:dyDescent="0.25">
      <c r="A39" s="33">
        <v>45016</v>
      </c>
      <c r="B39" s="33">
        <v>45107</v>
      </c>
      <c r="C39" t="s">
        <v>35</v>
      </c>
      <c r="D39" t="s">
        <v>47</v>
      </c>
      <c r="E39" t="s">
        <v>37</v>
      </c>
      <c r="F39">
        <v>3</v>
      </c>
      <c r="H39" s="33">
        <v>44936</v>
      </c>
      <c r="I39" s="33">
        <v>44938</v>
      </c>
      <c r="J39" s="33">
        <v>45028</v>
      </c>
      <c r="K39" s="33">
        <v>45028</v>
      </c>
      <c r="L39">
        <v>51311250</v>
      </c>
      <c r="M39" t="s">
        <v>36</v>
      </c>
      <c r="N39">
        <v>0</v>
      </c>
      <c r="O39" t="s">
        <v>34</v>
      </c>
      <c r="P39">
        <v>164709.11249999999</v>
      </c>
      <c r="Q39"/>
      <c r="R39">
        <v>0.13186813186813201</v>
      </c>
      <c r="S39">
        <v>0.133333333333333</v>
      </c>
      <c r="T39">
        <v>6766318.6813186798</v>
      </c>
      <c r="U39">
        <v>21961.215</v>
      </c>
      <c r="V39">
        <v>164709.11249999999</v>
      </c>
      <c r="X39">
        <v>0.13186813186813201</v>
      </c>
      <c r="Y39">
        <v>0.133333333333333</v>
      </c>
      <c r="Z39">
        <v>6766318.6813186798</v>
      </c>
      <c r="AA39">
        <v>21961.215</v>
      </c>
    </row>
    <row r="40" spans="1:27" x14ac:dyDescent="0.25">
      <c r="A40" s="33">
        <v>45016</v>
      </c>
      <c r="B40" s="33">
        <v>45107</v>
      </c>
      <c r="C40" t="s">
        <v>35</v>
      </c>
      <c r="D40" t="s">
        <v>47</v>
      </c>
      <c r="E40" t="s">
        <v>37</v>
      </c>
      <c r="F40">
        <v>3</v>
      </c>
      <c r="H40" s="33">
        <v>45022</v>
      </c>
      <c r="I40" s="33">
        <v>45028</v>
      </c>
      <c r="J40" s="33">
        <v>45119</v>
      </c>
      <c r="K40" s="33">
        <v>45119</v>
      </c>
      <c r="L40">
        <v>53861250</v>
      </c>
      <c r="M40" t="s">
        <v>36</v>
      </c>
      <c r="N40">
        <v>0</v>
      </c>
      <c r="O40" t="s">
        <v>34</v>
      </c>
      <c r="P40">
        <v>282509.73697916698</v>
      </c>
      <c r="Q40"/>
      <c r="R40">
        <v>0.86813186813186805</v>
      </c>
      <c r="S40">
        <v>0.86813186813186805</v>
      </c>
      <c r="T40">
        <v>46758667.5824176</v>
      </c>
      <c r="U40">
        <v>245255.70572916701</v>
      </c>
      <c r="V40">
        <v>282509.73697916698</v>
      </c>
      <c r="X40">
        <v>0.86813186813186805</v>
      </c>
      <c r="Y40">
        <v>0.86813186813186805</v>
      </c>
      <c r="Z40">
        <v>46758667.5824176</v>
      </c>
      <c r="AA40">
        <v>245255.70572916701</v>
      </c>
    </row>
    <row r="41" spans="1:27" x14ac:dyDescent="0.25">
      <c r="A41" s="33">
        <v>45016</v>
      </c>
      <c r="B41" s="33">
        <v>45107</v>
      </c>
      <c r="C41" t="s">
        <v>32</v>
      </c>
      <c r="D41" t="s">
        <v>48</v>
      </c>
      <c r="E41" t="s">
        <v>39</v>
      </c>
      <c r="F41">
        <v>10001</v>
      </c>
      <c r="G41" t="s">
        <v>49</v>
      </c>
      <c r="H41" s="33">
        <v>44936</v>
      </c>
      <c r="I41" s="33">
        <v>44938</v>
      </c>
      <c r="J41" s="33">
        <v>45028</v>
      </c>
      <c r="K41" s="33">
        <v>45028</v>
      </c>
      <c r="L41">
        <v>84822500</v>
      </c>
      <c r="M41" t="s">
        <v>33</v>
      </c>
      <c r="N41">
        <v>0.03</v>
      </c>
      <c r="O41" t="s">
        <v>34</v>
      </c>
      <c r="P41">
        <v>-1120505.2250000001</v>
      </c>
      <c r="Q41">
        <v>0</v>
      </c>
      <c r="R41">
        <v>0.13186813186813201</v>
      </c>
      <c r="S41">
        <v>0.133333333333333</v>
      </c>
      <c r="T41">
        <v>11185384.615384599</v>
      </c>
      <c r="U41">
        <v>-149400.69666666701</v>
      </c>
      <c r="V41">
        <v>-1120505.2250000001</v>
      </c>
      <c r="W41">
        <v>0</v>
      </c>
      <c r="X41">
        <v>0.13186813186813201</v>
      </c>
      <c r="Y41">
        <v>0.133333333333333</v>
      </c>
      <c r="Z41">
        <v>11185384.615384599</v>
      </c>
      <c r="AA41">
        <v>-149400.69666666701</v>
      </c>
    </row>
    <row r="42" spans="1:27" x14ac:dyDescent="0.25">
      <c r="A42" s="33">
        <v>45016</v>
      </c>
      <c r="B42" s="33">
        <v>45107</v>
      </c>
      <c r="C42" t="s">
        <v>32</v>
      </c>
      <c r="D42" t="s">
        <v>48</v>
      </c>
      <c r="E42" t="s">
        <v>39</v>
      </c>
      <c r="F42">
        <v>10001</v>
      </c>
      <c r="G42" t="s">
        <v>49</v>
      </c>
      <c r="H42" s="33">
        <v>45027</v>
      </c>
      <c r="I42" s="33">
        <v>45028</v>
      </c>
      <c r="J42" s="33">
        <v>45119</v>
      </c>
      <c r="K42" s="33">
        <v>45119</v>
      </c>
      <c r="L42">
        <v>84822500</v>
      </c>
      <c r="M42" t="s">
        <v>33</v>
      </c>
      <c r="N42">
        <v>0.03</v>
      </c>
      <c r="O42" t="s">
        <v>34</v>
      </c>
      <c r="P42">
        <v>-1309631.12583333</v>
      </c>
      <c r="Q42">
        <v>0</v>
      </c>
      <c r="R42">
        <v>0.86813186813186805</v>
      </c>
      <c r="S42">
        <v>0.86813186813186805</v>
      </c>
      <c r="T42">
        <v>73637115.384615406</v>
      </c>
      <c r="U42">
        <v>-1136932.5158333301</v>
      </c>
      <c r="V42">
        <v>-1309631.12583333</v>
      </c>
      <c r="W42">
        <v>0</v>
      </c>
      <c r="X42">
        <v>0.86813186813186805</v>
      </c>
      <c r="Y42">
        <v>0.86813186813186805</v>
      </c>
      <c r="Z42">
        <v>73637115.384615406</v>
      </c>
      <c r="AA42">
        <v>-1136932.5158333301</v>
      </c>
    </row>
    <row r="43" spans="1:27" x14ac:dyDescent="0.25">
      <c r="A43" s="33">
        <v>45016</v>
      </c>
      <c r="B43" s="33">
        <v>45107</v>
      </c>
      <c r="C43" t="s">
        <v>32</v>
      </c>
      <c r="D43" t="s">
        <v>50</v>
      </c>
      <c r="E43" t="s">
        <v>38</v>
      </c>
      <c r="F43">
        <v>10002</v>
      </c>
      <c r="G43" t="s">
        <v>51</v>
      </c>
      <c r="H43" s="33">
        <v>44936</v>
      </c>
      <c r="I43" s="33">
        <v>44938</v>
      </c>
      <c r="J43" s="33">
        <v>45028</v>
      </c>
      <c r="K43" s="33">
        <v>45028</v>
      </c>
      <c r="L43">
        <v>92500000</v>
      </c>
      <c r="M43" t="s">
        <v>33</v>
      </c>
      <c r="N43">
        <v>4.2500000000000003E-2</v>
      </c>
      <c r="O43" t="s">
        <v>34</v>
      </c>
      <c r="P43">
        <v>-1510987.5</v>
      </c>
      <c r="Q43">
        <v>0</v>
      </c>
      <c r="R43">
        <v>0.13186813186813201</v>
      </c>
      <c r="S43">
        <v>0.133333333333333</v>
      </c>
      <c r="T43">
        <v>12197802.197802201</v>
      </c>
      <c r="U43">
        <v>-201465</v>
      </c>
      <c r="V43">
        <v>-1510987.5</v>
      </c>
      <c r="W43">
        <v>0</v>
      </c>
      <c r="X43">
        <v>0.13186813186813201</v>
      </c>
      <c r="Y43">
        <v>0.133333333333333</v>
      </c>
      <c r="Z43">
        <v>12197802.197802201</v>
      </c>
      <c r="AA43">
        <v>-201465</v>
      </c>
    </row>
    <row r="44" spans="1:27" x14ac:dyDescent="0.25">
      <c r="A44" s="33">
        <v>45016</v>
      </c>
      <c r="B44" s="33">
        <v>45107</v>
      </c>
      <c r="C44" t="s">
        <v>32</v>
      </c>
      <c r="D44" t="s">
        <v>50</v>
      </c>
      <c r="E44" t="s">
        <v>38</v>
      </c>
      <c r="F44">
        <v>10002</v>
      </c>
      <c r="G44" t="s">
        <v>51</v>
      </c>
      <c r="H44" s="33">
        <v>45027</v>
      </c>
      <c r="I44" s="33">
        <v>45028</v>
      </c>
      <c r="J44" s="33">
        <v>45119</v>
      </c>
      <c r="K44" s="33">
        <v>45119</v>
      </c>
      <c r="L44">
        <v>92500000</v>
      </c>
      <c r="M44" t="s">
        <v>33</v>
      </c>
      <c r="N44">
        <v>4.2500000000000003E-2</v>
      </c>
      <c r="O44" t="s">
        <v>34</v>
      </c>
      <c r="P44">
        <v>-1720443.4722222199</v>
      </c>
      <c r="Q44">
        <v>0</v>
      </c>
      <c r="R44">
        <v>0.86813186813186805</v>
      </c>
      <c r="S44">
        <v>0.86813186813186805</v>
      </c>
      <c r="T44">
        <v>80302197.802197799</v>
      </c>
      <c r="U44">
        <v>-1493571.8055555599</v>
      </c>
      <c r="V44">
        <v>-1720443.4722222199</v>
      </c>
      <c r="W44">
        <v>0</v>
      </c>
      <c r="X44">
        <v>0.86813186813186805</v>
      </c>
      <c r="Y44">
        <v>0.86813186813186805</v>
      </c>
      <c r="Z44">
        <v>80302197.802197799</v>
      </c>
      <c r="AA44">
        <v>-1493571.8055555599</v>
      </c>
    </row>
    <row r="45" spans="1:27" x14ac:dyDescent="0.25">
      <c r="A45" s="33">
        <v>45107</v>
      </c>
      <c r="B45" s="33">
        <v>45198</v>
      </c>
      <c r="C45" t="s">
        <v>35</v>
      </c>
      <c r="D45" t="s">
        <v>40</v>
      </c>
      <c r="E45" t="s">
        <v>41</v>
      </c>
      <c r="F45">
        <v>1</v>
      </c>
      <c r="G45" t="s">
        <v>42</v>
      </c>
      <c r="H45" s="33">
        <v>45099</v>
      </c>
      <c r="I45" s="33">
        <v>45101</v>
      </c>
      <c r="J45" s="33">
        <v>45193</v>
      </c>
      <c r="K45" s="33">
        <v>45193</v>
      </c>
      <c r="L45">
        <v>15300000</v>
      </c>
      <c r="M45" t="s">
        <v>43</v>
      </c>
      <c r="N45">
        <v>0</v>
      </c>
      <c r="O45" t="s">
        <v>34</v>
      </c>
      <c r="P45">
        <v>121210</v>
      </c>
      <c r="Q45"/>
      <c r="R45">
        <v>0.94505494505494503</v>
      </c>
      <c r="S45">
        <v>0.934782608695652</v>
      </c>
      <c r="T45">
        <v>14459340.6593407</v>
      </c>
      <c r="U45">
        <v>113305</v>
      </c>
      <c r="V45">
        <v>121210</v>
      </c>
      <c r="X45">
        <v>0.94505494505494503</v>
      </c>
      <c r="Y45">
        <v>0.934782608695652</v>
      </c>
      <c r="Z45">
        <v>14459340.6593407</v>
      </c>
      <c r="AA45">
        <v>113305</v>
      </c>
    </row>
    <row r="46" spans="1:27" x14ac:dyDescent="0.25">
      <c r="A46" s="33">
        <v>45107</v>
      </c>
      <c r="B46" s="33">
        <v>45198</v>
      </c>
      <c r="C46" t="s">
        <v>35</v>
      </c>
      <c r="D46" t="s">
        <v>40</v>
      </c>
      <c r="E46" t="s">
        <v>41</v>
      </c>
      <c r="F46">
        <v>1</v>
      </c>
      <c r="G46" t="s">
        <v>42</v>
      </c>
      <c r="H46" s="33">
        <v>45190</v>
      </c>
      <c r="I46" s="33">
        <v>45193</v>
      </c>
      <c r="J46" s="33">
        <v>45284</v>
      </c>
      <c r="K46" s="33">
        <v>45284</v>
      </c>
      <c r="L46">
        <v>12750000</v>
      </c>
      <c r="M46" t="s">
        <v>43</v>
      </c>
      <c r="N46">
        <v>0</v>
      </c>
      <c r="O46" t="s">
        <v>34</v>
      </c>
      <c r="P46">
        <v>111351.77083333299</v>
      </c>
      <c r="Q46"/>
      <c r="R46">
        <v>5.4945054945054903E-2</v>
      </c>
      <c r="S46">
        <v>5.4945054945054903E-2</v>
      </c>
      <c r="T46">
        <v>700549.45054945105</v>
      </c>
      <c r="U46">
        <v>6118.2291666666697</v>
      </c>
      <c r="V46">
        <v>111351.77083333299</v>
      </c>
      <c r="X46">
        <v>5.4945054945054903E-2</v>
      </c>
      <c r="Y46">
        <v>5.4945054945054903E-2</v>
      </c>
      <c r="Z46">
        <v>700549.45054945105</v>
      </c>
      <c r="AA46">
        <v>6118.2291666666697</v>
      </c>
    </row>
    <row r="47" spans="1:27" x14ac:dyDescent="0.25">
      <c r="A47" s="33">
        <v>45107</v>
      </c>
      <c r="B47" s="33">
        <v>45198</v>
      </c>
      <c r="C47" t="s">
        <v>35</v>
      </c>
      <c r="D47" t="s">
        <v>44</v>
      </c>
      <c r="E47" t="s">
        <v>45</v>
      </c>
      <c r="F47">
        <v>2</v>
      </c>
      <c r="G47" t="s">
        <v>46</v>
      </c>
      <c r="H47" s="33">
        <v>45099</v>
      </c>
      <c r="I47" s="33">
        <v>45101</v>
      </c>
      <c r="J47" s="33">
        <v>45193</v>
      </c>
      <c r="K47" s="33">
        <v>45193</v>
      </c>
      <c r="L47">
        <v>22050000</v>
      </c>
      <c r="M47" t="s">
        <v>43</v>
      </c>
      <c r="N47">
        <v>0</v>
      </c>
      <c r="O47" t="s">
        <v>34</v>
      </c>
      <c r="P47">
        <v>174685</v>
      </c>
      <c r="Q47"/>
      <c r="R47">
        <v>0.94505494505494503</v>
      </c>
      <c r="S47">
        <v>0.934782608695652</v>
      </c>
      <c r="T47">
        <v>20838461.538461499</v>
      </c>
      <c r="U47">
        <v>163292.5</v>
      </c>
      <c r="V47">
        <v>174685</v>
      </c>
      <c r="X47">
        <v>0.94505494505494503</v>
      </c>
      <c r="Y47">
        <v>0.934782608695652</v>
      </c>
      <c r="Z47">
        <v>20838461.538461499</v>
      </c>
      <c r="AA47">
        <v>163292.5</v>
      </c>
    </row>
    <row r="48" spans="1:27" x14ac:dyDescent="0.25">
      <c r="A48" s="33">
        <v>45107</v>
      </c>
      <c r="B48" s="33">
        <v>45198</v>
      </c>
      <c r="C48" t="s">
        <v>35</v>
      </c>
      <c r="D48" t="s">
        <v>44</v>
      </c>
      <c r="E48" t="s">
        <v>45</v>
      </c>
      <c r="F48">
        <v>2</v>
      </c>
      <c r="G48" t="s">
        <v>46</v>
      </c>
      <c r="H48" s="33">
        <v>45190</v>
      </c>
      <c r="I48" s="33">
        <v>45193</v>
      </c>
      <c r="J48" s="33">
        <v>45284</v>
      </c>
      <c r="K48" s="33">
        <v>45284</v>
      </c>
      <c r="L48">
        <v>22050000</v>
      </c>
      <c r="M48" t="s">
        <v>43</v>
      </c>
      <c r="N48">
        <v>0</v>
      </c>
      <c r="O48" t="s">
        <v>34</v>
      </c>
      <c r="P48">
        <v>192573.0625</v>
      </c>
      <c r="Q48"/>
      <c r="R48">
        <v>5.4945054945054903E-2</v>
      </c>
      <c r="S48">
        <v>5.4945054945054903E-2</v>
      </c>
      <c r="T48">
        <v>1211538.4615384601</v>
      </c>
      <c r="U48">
        <v>10580.9375</v>
      </c>
      <c r="V48">
        <v>192573.0625</v>
      </c>
      <c r="X48">
        <v>5.4945054945054903E-2</v>
      </c>
      <c r="Y48">
        <v>5.4945054945054903E-2</v>
      </c>
      <c r="Z48">
        <v>1211538.4615384601</v>
      </c>
      <c r="AA48">
        <v>10580.9375</v>
      </c>
    </row>
    <row r="49" spans="1:27" x14ac:dyDescent="0.25">
      <c r="A49" s="33">
        <v>45107</v>
      </c>
      <c r="B49" s="33">
        <v>45198</v>
      </c>
      <c r="C49" t="s">
        <v>35</v>
      </c>
      <c r="D49" t="s">
        <v>47</v>
      </c>
      <c r="E49" t="s">
        <v>37</v>
      </c>
      <c r="F49">
        <v>3</v>
      </c>
      <c r="H49" s="33">
        <v>45022</v>
      </c>
      <c r="I49" s="33">
        <v>45028</v>
      </c>
      <c r="J49" s="33">
        <v>45119</v>
      </c>
      <c r="K49" s="33">
        <v>45119</v>
      </c>
      <c r="L49">
        <v>53861250</v>
      </c>
      <c r="M49" t="s">
        <v>36</v>
      </c>
      <c r="N49">
        <v>0</v>
      </c>
      <c r="O49" t="s">
        <v>34</v>
      </c>
      <c r="P49">
        <v>282509.73697916698</v>
      </c>
      <c r="Q49"/>
      <c r="R49">
        <v>0.13186813186813201</v>
      </c>
      <c r="S49">
        <v>0.13186813186813201</v>
      </c>
      <c r="T49">
        <v>7102582.4175824197</v>
      </c>
      <c r="U49">
        <v>37254.03125</v>
      </c>
      <c r="V49">
        <v>282509.73697916698</v>
      </c>
      <c r="X49">
        <v>0.13186813186813201</v>
      </c>
      <c r="Y49">
        <v>0.13186813186813201</v>
      </c>
      <c r="Z49">
        <v>7102582.4175824197</v>
      </c>
      <c r="AA49">
        <v>37254.03125</v>
      </c>
    </row>
    <row r="50" spans="1:27" x14ac:dyDescent="0.25">
      <c r="A50" s="33">
        <v>45107</v>
      </c>
      <c r="B50" s="33">
        <v>45198</v>
      </c>
      <c r="C50" t="s">
        <v>35</v>
      </c>
      <c r="D50" t="s">
        <v>47</v>
      </c>
      <c r="E50" t="s">
        <v>37</v>
      </c>
      <c r="F50">
        <v>3</v>
      </c>
      <c r="H50" s="33">
        <v>45117</v>
      </c>
      <c r="I50" s="33">
        <v>45119</v>
      </c>
      <c r="J50" s="33">
        <v>45211</v>
      </c>
      <c r="K50" s="33">
        <v>45211</v>
      </c>
      <c r="L50">
        <v>50022500</v>
      </c>
      <c r="M50" t="s">
        <v>36</v>
      </c>
      <c r="N50">
        <v>0</v>
      </c>
      <c r="O50" t="s">
        <v>34</v>
      </c>
      <c r="P50">
        <v>340169.67416666698</v>
      </c>
      <c r="Q50"/>
      <c r="R50">
        <v>0.86813186813186805</v>
      </c>
      <c r="S50">
        <v>0.85869565217391297</v>
      </c>
      <c r="T50">
        <v>43426126.373626404</v>
      </c>
      <c r="U50">
        <v>292102.22020833299</v>
      </c>
      <c r="V50">
        <v>340169.67416666698</v>
      </c>
      <c r="X50">
        <v>0.86813186813186805</v>
      </c>
      <c r="Y50">
        <v>0.85869565217391297</v>
      </c>
      <c r="Z50">
        <v>43426126.373626404</v>
      </c>
      <c r="AA50">
        <v>292102.22020833299</v>
      </c>
    </row>
    <row r="51" spans="1:27" x14ac:dyDescent="0.25">
      <c r="A51" s="33">
        <v>45107</v>
      </c>
      <c r="B51" s="33">
        <v>45198</v>
      </c>
      <c r="C51" t="s">
        <v>32</v>
      </c>
      <c r="D51" t="s">
        <v>48</v>
      </c>
      <c r="E51" t="s">
        <v>39</v>
      </c>
      <c r="F51">
        <v>10001</v>
      </c>
      <c r="G51" t="s">
        <v>49</v>
      </c>
      <c r="H51" s="33">
        <v>45027</v>
      </c>
      <c r="I51" s="33">
        <v>45028</v>
      </c>
      <c r="J51" s="33">
        <v>45119</v>
      </c>
      <c r="K51" s="33">
        <v>45119</v>
      </c>
      <c r="L51">
        <v>84822500</v>
      </c>
      <c r="M51" t="s">
        <v>33</v>
      </c>
      <c r="N51">
        <v>0.03</v>
      </c>
      <c r="O51" t="s">
        <v>34</v>
      </c>
      <c r="P51">
        <v>-1309631.12583333</v>
      </c>
      <c r="Q51">
        <v>0</v>
      </c>
      <c r="R51">
        <v>0.13186813186813201</v>
      </c>
      <c r="S51">
        <v>0.13186813186813201</v>
      </c>
      <c r="T51">
        <v>11185384.615384599</v>
      </c>
      <c r="U51">
        <v>-172698.61</v>
      </c>
      <c r="V51">
        <v>-1309631.12583333</v>
      </c>
      <c r="W51">
        <v>0</v>
      </c>
      <c r="X51">
        <v>0.13186813186813201</v>
      </c>
      <c r="Y51">
        <v>0.13186813186813201</v>
      </c>
      <c r="Z51">
        <v>11185384.615384599</v>
      </c>
      <c r="AA51">
        <v>-172698.61</v>
      </c>
    </row>
    <row r="52" spans="1:27" x14ac:dyDescent="0.25">
      <c r="A52" s="33">
        <v>45107</v>
      </c>
      <c r="B52" s="33">
        <v>45198</v>
      </c>
      <c r="C52" t="s">
        <v>32</v>
      </c>
      <c r="D52" t="s">
        <v>48</v>
      </c>
      <c r="E52" t="s">
        <v>39</v>
      </c>
      <c r="F52">
        <v>10001</v>
      </c>
      <c r="G52" t="s">
        <v>49</v>
      </c>
      <c r="H52" s="33">
        <v>45117</v>
      </c>
      <c r="I52" s="33">
        <v>45119</v>
      </c>
      <c r="J52" s="33">
        <v>45211</v>
      </c>
      <c r="K52" s="33">
        <v>45211</v>
      </c>
      <c r="L52">
        <v>77145000</v>
      </c>
      <c r="M52" t="s">
        <v>33</v>
      </c>
      <c r="N52">
        <v>0.03</v>
      </c>
      <c r="O52" t="s">
        <v>34</v>
      </c>
      <c r="P52">
        <v>-1313205.0483333301</v>
      </c>
      <c r="Q52">
        <v>0</v>
      </c>
      <c r="R52">
        <v>0.86813186813186805</v>
      </c>
      <c r="S52">
        <v>0.85869565217391297</v>
      </c>
      <c r="T52">
        <v>66972032.967032999</v>
      </c>
      <c r="U52">
        <v>-1127643.4654166701</v>
      </c>
      <c r="V52">
        <v>-1313205.0483333301</v>
      </c>
      <c r="W52">
        <v>0</v>
      </c>
      <c r="X52">
        <v>0.86813186813186805</v>
      </c>
      <c r="Y52">
        <v>0.85869565217391297</v>
      </c>
      <c r="Z52">
        <v>66972032.967032999</v>
      </c>
      <c r="AA52">
        <v>-1127643.4654166701</v>
      </c>
    </row>
    <row r="53" spans="1:27" x14ac:dyDescent="0.25">
      <c r="A53" s="33">
        <v>45107</v>
      </c>
      <c r="B53" s="33">
        <v>45198</v>
      </c>
      <c r="C53" t="s">
        <v>32</v>
      </c>
      <c r="D53" t="s">
        <v>50</v>
      </c>
      <c r="E53" t="s">
        <v>38</v>
      </c>
      <c r="F53">
        <v>10002</v>
      </c>
      <c r="G53" t="s">
        <v>51</v>
      </c>
      <c r="H53" s="33">
        <v>45027</v>
      </c>
      <c r="I53" s="33">
        <v>45028</v>
      </c>
      <c r="J53" s="33">
        <v>45119</v>
      </c>
      <c r="K53" s="33">
        <v>45119</v>
      </c>
      <c r="L53">
        <v>92500000</v>
      </c>
      <c r="M53" t="s">
        <v>33</v>
      </c>
      <c r="N53">
        <v>4.2500000000000003E-2</v>
      </c>
      <c r="O53" t="s">
        <v>34</v>
      </c>
      <c r="P53">
        <v>-1720443.4722222199</v>
      </c>
      <c r="Q53">
        <v>0</v>
      </c>
      <c r="R53">
        <v>0.13186813186813201</v>
      </c>
      <c r="S53">
        <v>0.13186813186813201</v>
      </c>
      <c r="T53">
        <v>12197802.197802201</v>
      </c>
      <c r="U53">
        <v>-226871.66666666701</v>
      </c>
      <c r="V53">
        <v>-1720443.4722222199</v>
      </c>
      <c r="W53">
        <v>0</v>
      </c>
      <c r="X53">
        <v>0.13186813186813201</v>
      </c>
      <c r="Y53">
        <v>0.13186813186813201</v>
      </c>
      <c r="Z53">
        <v>12197802.197802201</v>
      </c>
      <c r="AA53">
        <v>-226871.66666666701</v>
      </c>
    </row>
    <row r="54" spans="1:27" x14ac:dyDescent="0.25">
      <c r="A54" s="33">
        <v>45107</v>
      </c>
      <c r="B54" s="33">
        <v>45198</v>
      </c>
      <c r="C54" t="s">
        <v>32</v>
      </c>
      <c r="D54" t="s">
        <v>50</v>
      </c>
      <c r="E54" t="s">
        <v>38</v>
      </c>
      <c r="F54">
        <v>10002</v>
      </c>
      <c r="G54" t="s">
        <v>51</v>
      </c>
      <c r="H54" s="33">
        <v>45117</v>
      </c>
      <c r="I54" s="33">
        <v>45119</v>
      </c>
      <c r="J54" s="33">
        <v>45211</v>
      </c>
      <c r="K54" s="33">
        <v>45211</v>
      </c>
      <c r="L54">
        <v>92500000</v>
      </c>
      <c r="M54" t="s">
        <v>33</v>
      </c>
      <c r="N54">
        <v>4.2500000000000003E-2</v>
      </c>
      <c r="O54" t="s">
        <v>34</v>
      </c>
      <c r="P54">
        <v>-1870072.5</v>
      </c>
      <c r="Q54">
        <v>0</v>
      </c>
      <c r="R54">
        <v>0.86813186813186805</v>
      </c>
      <c r="S54">
        <v>0.85869565217391297</v>
      </c>
      <c r="T54">
        <v>80302197.802197799</v>
      </c>
      <c r="U54">
        <v>-1605823.125</v>
      </c>
      <c r="V54">
        <v>-1870072.5</v>
      </c>
      <c r="W54">
        <v>0</v>
      </c>
      <c r="X54">
        <v>0.86813186813186805</v>
      </c>
      <c r="Y54">
        <v>0.85869565217391297</v>
      </c>
      <c r="Z54">
        <v>80302197.802197799</v>
      </c>
      <c r="AA54">
        <v>-1605823.125</v>
      </c>
    </row>
    <row r="55" spans="1:27" x14ac:dyDescent="0.25">
      <c r="A55" s="33">
        <v>45198</v>
      </c>
      <c r="B55" s="33">
        <v>45289</v>
      </c>
      <c r="C55" t="s">
        <v>35</v>
      </c>
      <c r="D55" t="s">
        <v>40</v>
      </c>
      <c r="E55" t="s">
        <v>41</v>
      </c>
      <c r="F55">
        <v>1</v>
      </c>
      <c r="G55" t="s">
        <v>42</v>
      </c>
      <c r="H55" s="33">
        <v>45190</v>
      </c>
      <c r="I55" s="33">
        <v>45193</v>
      </c>
      <c r="J55" s="33">
        <v>45284</v>
      </c>
      <c r="K55" s="33">
        <v>45284</v>
      </c>
      <c r="L55">
        <v>12750000</v>
      </c>
      <c r="M55" t="s">
        <v>43</v>
      </c>
      <c r="N55">
        <v>0</v>
      </c>
      <c r="O55" t="s">
        <v>34</v>
      </c>
      <c r="P55">
        <v>111351.77083333299</v>
      </c>
      <c r="Q55"/>
      <c r="R55">
        <v>0.94505494505494503</v>
      </c>
      <c r="S55">
        <v>0.94505494505494503</v>
      </c>
      <c r="T55">
        <v>12049450.5494505</v>
      </c>
      <c r="U55">
        <v>105233.54166666701</v>
      </c>
      <c r="V55">
        <v>111351.77083333299</v>
      </c>
      <c r="X55">
        <v>0.94505494505494503</v>
      </c>
      <c r="Y55">
        <v>0.94505494505494503</v>
      </c>
      <c r="Z55">
        <v>12049450.5494505</v>
      </c>
      <c r="AA55">
        <v>105233.54166666701</v>
      </c>
    </row>
    <row r="56" spans="1:27" x14ac:dyDescent="0.25">
      <c r="A56" s="33">
        <v>45198</v>
      </c>
      <c r="B56" s="33">
        <v>45289</v>
      </c>
      <c r="C56" t="s">
        <v>35</v>
      </c>
      <c r="D56" t="s">
        <v>40</v>
      </c>
      <c r="E56" t="s">
        <v>41</v>
      </c>
      <c r="F56">
        <v>1</v>
      </c>
      <c r="G56" t="s">
        <v>42</v>
      </c>
      <c r="H56" s="33">
        <v>45281</v>
      </c>
      <c r="I56" s="33">
        <v>45284</v>
      </c>
      <c r="J56" s="33">
        <v>45375</v>
      </c>
      <c r="K56" s="33">
        <v>45375</v>
      </c>
      <c r="L56">
        <v>12750000</v>
      </c>
      <c r="M56" t="s">
        <v>43</v>
      </c>
      <c r="N56">
        <v>0</v>
      </c>
      <c r="O56" t="s">
        <v>34</v>
      </c>
      <c r="P56">
        <v>110094.83333333299</v>
      </c>
      <c r="Q56"/>
      <c r="R56">
        <v>5.4945054945054903E-2</v>
      </c>
      <c r="S56">
        <v>5.4945054945054903E-2</v>
      </c>
      <c r="T56">
        <v>700549.45054945105</v>
      </c>
      <c r="U56">
        <v>6049.1666666666697</v>
      </c>
      <c r="V56">
        <v>110094.83333333299</v>
      </c>
      <c r="X56">
        <v>5.4945054945054903E-2</v>
      </c>
      <c r="Y56">
        <v>5.4945054945054903E-2</v>
      </c>
      <c r="Z56">
        <v>700549.45054945105</v>
      </c>
      <c r="AA56">
        <v>6049.1666666666697</v>
      </c>
    </row>
    <row r="57" spans="1:27" x14ac:dyDescent="0.25">
      <c r="A57" s="33">
        <v>45198</v>
      </c>
      <c r="B57" s="33">
        <v>45289</v>
      </c>
      <c r="C57" t="s">
        <v>35</v>
      </c>
      <c r="D57" t="s">
        <v>44</v>
      </c>
      <c r="E57" t="s">
        <v>45</v>
      </c>
      <c r="F57">
        <v>2</v>
      </c>
      <c r="G57" t="s">
        <v>46</v>
      </c>
      <c r="H57" s="33">
        <v>45190</v>
      </c>
      <c r="I57" s="33">
        <v>45193</v>
      </c>
      <c r="J57" s="33">
        <v>45284</v>
      </c>
      <c r="K57" s="33">
        <v>45284</v>
      </c>
      <c r="L57">
        <v>22050000</v>
      </c>
      <c r="M57" t="s">
        <v>43</v>
      </c>
      <c r="N57">
        <v>0</v>
      </c>
      <c r="O57" t="s">
        <v>34</v>
      </c>
      <c r="P57">
        <v>192573.0625</v>
      </c>
      <c r="Q57"/>
      <c r="R57">
        <v>0.94505494505494503</v>
      </c>
      <c r="S57">
        <v>0.94505494505494503</v>
      </c>
      <c r="T57">
        <v>20838461.538461499</v>
      </c>
      <c r="U57">
        <v>181992.125</v>
      </c>
      <c r="V57">
        <v>192573.0625</v>
      </c>
      <c r="X57">
        <v>0.94505494505494503</v>
      </c>
      <c r="Y57">
        <v>0.94505494505494503</v>
      </c>
      <c r="Z57">
        <v>20838461.538461499</v>
      </c>
      <c r="AA57">
        <v>181992.125</v>
      </c>
    </row>
    <row r="58" spans="1:27" x14ac:dyDescent="0.25">
      <c r="A58" s="33">
        <v>45198</v>
      </c>
      <c r="B58" s="33">
        <v>45289</v>
      </c>
      <c r="C58" t="s">
        <v>35</v>
      </c>
      <c r="D58" t="s">
        <v>44</v>
      </c>
      <c r="E58" t="s">
        <v>45</v>
      </c>
      <c r="F58">
        <v>2</v>
      </c>
      <c r="G58" t="s">
        <v>46</v>
      </c>
      <c r="H58" s="33">
        <v>45281</v>
      </c>
      <c r="I58" s="33">
        <v>45284</v>
      </c>
      <c r="J58" s="33">
        <v>45375</v>
      </c>
      <c r="K58" s="33">
        <v>45375</v>
      </c>
      <c r="L58">
        <v>22050000</v>
      </c>
      <c r="M58" t="s">
        <v>43</v>
      </c>
      <c r="N58">
        <v>0</v>
      </c>
      <c r="O58" t="s">
        <v>34</v>
      </c>
      <c r="P58">
        <v>190399.3</v>
      </c>
      <c r="Q58"/>
      <c r="R58">
        <v>5.4945054945054903E-2</v>
      </c>
      <c r="S58">
        <v>5.4945054945054903E-2</v>
      </c>
      <c r="T58">
        <v>1211538.4615384601</v>
      </c>
      <c r="U58">
        <v>10461.5</v>
      </c>
      <c r="V58">
        <v>190399.3</v>
      </c>
      <c r="X58">
        <v>5.4945054945054903E-2</v>
      </c>
      <c r="Y58">
        <v>5.4945054945054903E-2</v>
      </c>
      <c r="Z58">
        <v>1211538.4615384601</v>
      </c>
      <c r="AA58">
        <v>10461.5</v>
      </c>
    </row>
    <row r="59" spans="1:27" x14ac:dyDescent="0.25">
      <c r="A59" s="33">
        <v>45198</v>
      </c>
      <c r="B59" s="33">
        <v>45289</v>
      </c>
      <c r="C59" t="s">
        <v>35</v>
      </c>
      <c r="D59" t="s">
        <v>47</v>
      </c>
      <c r="E59" t="s">
        <v>37</v>
      </c>
      <c r="F59">
        <v>3</v>
      </c>
      <c r="H59" s="33">
        <v>45117</v>
      </c>
      <c r="I59" s="33">
        <v>45119</v>
      </c>
      <c r="J59" s="33">
        <v>45211</v>
      </c>
      <c r="K59" s="33">
        <v>45211</v>
      </c>
      <c r="L59">
        <v>50022500</v>
      </c>
      <c r="M59" t="s">
        <v>36</v>
      </c>
      <c r="N59">
        <v>0</v>
      </c>
      <c r="O59" t="s">
        <v>34</v>
      </c>
      <c r="P59">
        <v>340169.67416666698</v>
      </c>
      <c r="Q59"/>
      <c r="R59">
        <v>0.14285714285714299</v>
      </c>
      <c r="S59">
        <v>0.141304347826087</v>
      </c>
      <c r="T59">
        <v>7146071.42857143</v>
      </c>
      <c r="U59">
        <v>48067.453958333303</v>
      </c>
      <c r="V59">
        <v>340169.67416666698</v>
      </c>
      <c r="X59">
        <v>0.14285714285714299</v>
      </c>
      <c r="Y59">
        <v>0.141304347826087</v>
      </c>
      <c r="Z59">
        <v>7146071.42857143</v>
      </c>
      <c r="AA59">
        <v>48067.453958333303</v>
      </c>
    </row>
    <row r="60" spans="1:27" x14ac:dyDescent="0.25">
      <c r="A60" s="33">
        <v>45198</v>
      </c>
      <c r="B60" s="33">
        <v>45289</v>
      </c>
      <c r="C60" t="s">
        <v>35</v>
      </c>
      <c r="D60" t="s">
        <v>47</v>
      </c>
      <c r="E60" t="s">
        <v>37</v>
      </c>
      <c r="F60">
        <v>3</v>
      </c>
      <c r="H60" s="33">
        <v>45209</v>
      </c>
      <c r="I60" s="33">
        <v>45211</v>
      </c>
      <c r="J60" s="33">
        <v>45303</v>
      </c>
      <c r="K60" s="33">
        <v>45303</v>
      </c>
      <c r="L60">
        <v>88197950</v>
      </c>
      <c r="M60" t="s">
        <v>36</v>
      </c>
      <c r="N60">
        <v>0</v>
      </c>
      <c r="O60" t="s">
        <v>34</v>
      </c>
      <c r="P60">
        <v>673479.54619999998</v>
      </c>
      <c r="Q60"/>
      <c r="R60">
        <v>0.85714285714285698</v>
      </c>
      <c r="S60">
        <v>0.84782608695652195</v>
      </c>
      <c r="T60">
        <v>75598242.857142895</v>
      </c>
      <c r="U60">
        <v>570993.52830000001</v>
      </c>
      <c r="V60">
        <v>673479.54619999998</v>
      </c>
      <c r="X60">
        <v>0.85714285714285698</v>
      </c>
      <c r="Y60">
        <v>0.84782608695652195</v>
      </c>
      <c r="Z60">
        <v>75598242.857142895</v>
      </c>
      <c r="AA60">
        <v>570993.52830000001</v>
      </c>
    </row>
    <row r="61" spans="1:27" x14ac:dyDescent="0.25">
      <c r="A61" s="33">
        <v>45198</v>
      </c>
      <c r="B61" s="33">
        <v>45289</v>
      </c>
      <c r="C61" t="s">
        <v>32</v>
      </c>
      <c r="D61" t="s">
        <v>48</v>
      </c>
      <c r="E61" t="s">
        <v>39</v>
      </c>
      <c r="F61">
        <v>10001</v>
      </c>
      <c r="G61" t="s">
        <v>49</v>
      </c>
      <c r="H61" s="33">
        <v>45117</v>
      </c>
      <c r="I61" s="33">
        <v>45119</v>
      </c>
      <c r="J61" s="33">
        <v>45211</v>
      </c>
      <c r="K61" s="33">
        <v>45211</v>
      </c>
      <c r="L61">
        <v>77145000</v>
      </c>
      <c r="M61" t="s">
        <v>33</v>
      </c>
      <c r="N61">
        <v>0.03</v>
      </c>
      <c r="O61" t="s">
        <v>34</v>
      </c>
      <c r="P61">
        <v>-1313205.0483333301</v>
      </c>
      <c r="Q61">
        <v>0</v>
      </c>
      <c r="R61">
        <v>0.14285714285714299</v>
      </c>
      <c r="S61">
        <v>0.141304347826087</v>
      </c>
      <c r="T61">
        <v>11020714.2857143</v>
      </c>
      <c r="U61">
        <v>-185561.58291666699</v>
      </c>
      <c r="V61">
        <v>-1313205.0483333301</v>
      </c>
      <c r="W61">
        <v>0</v>
      </c>
      <c r="X61">
        <v>0.14285714285714299</v>
      </c>
      <c r="Y61">
        <v>0.141304347826087</v>
      </c>
      <c r="Z61">
        <v>11020714.2857143</v>
      </c>
      <c r="AA61">
        <v>-185561.58291666699</v>
      </c>
    </row>
    <row r="62" spans="1:27" x14ac:dyDescent="0.25">
      <c r="A62" s="33">
        <v>45198</v>
      </c>
      <c r="B62" s="33">
        <v>45289</v>
      </c>
      <c r="C62" t="s">
        <v>32</v>
      </c>
      <c r="D62" t="s">
        <v>48</v>
      </c>
      <c r="E62" t="s">
        <v>39</v>
      </c>
      <c r="F62">
        <v>10001</v>
      </c>
      <c r="G62" t="s">
        <v>49</v>
      </c>
      <c r="H62" s="33">
        <v>45209</v>
      </c>
      <c r="I62" s="33">
        <v>45211</v>
      </c>
      <c r="J62" s="33">
        <v>45303</v>
      </c>
      <c r="K62" s="33">
        <v>45303</v>
      </c>
      <c r="L62">
        <v>77145000</v>
      </c>
      <c r="M62" t="s">
        <v>33</v>
      </c>
      <c r="N62">
        <v>0.03</v>
      </c>
      <c r="O62" t="s">
        <v>34</v>
      </c>
      <c r="P62">
        <v>-1377672.55333333</v>
      </c>
      <c r="Q62">
        <v>0</v>
      </c>
      <c r="R62">
        <v>0.85714285714285698</v>
      </c>
      <c r="S62">
        <v>0.84782608695652195</v>
      </c>
      <c r="T62">
        <v>66124285.714285702</v>
      </c>
      <c r="U62">
        <v>-1168026.73</v>
      </c>
      <c r="V62">
        <v>-1377672.55333333</v>
      </c>
      <c r="W62">
        <v>0</v>
      </c>
      <c r="X62">
        <v>0.85714285714285698</v>
      </c>
      <c r="Y62">
        <v>0.84782608695652195</v>
      </c>
      <c r="Z62">
        <v>66124285.714285702</v>
      </c>
      <c r="AA62">
        <v>-1168026.73</v>
      </c>
    </row>
    <row r="63" spans="1:27" x14ac:dyDescent="0.25">
      <c r="A63" s="33">
        <v>45198</v>
      </c>
      <c r="B63" s="33">
        <v>45289</v>
      </c>
      <c r="C63" t="s">
        <v>32</v>
      </c>
      <c r="D63" t="s">
        <v>50</v>
      </c>
      <c r="E63" t="s">
        <v>38</v>
      </c>
      <c r="F63">
        <v>10002</v>
      </c>
      <c r="G63" t="s">
        <v>51</v>
      </c>
      <c r="H63" s="33">
        <v>45117</v>
      </c>
      <c r="I63" s="33">
        <v>45119</v>
      </c>
      <c r="J63" s="33">
        <v>45211</v>
      </c>
      <c r="K63" s="33">
        <v>45211</v>
      </c>
      <c r="L63">
        <v>92500000</v>
      </c>
      <c r="M63" t="s">
        <v>33</v>
      </c>
      <c r="N63">
        <v>4.2500000000000003E-2</v>
      </c>
      <c r="O63" t="s">
        <v>34</v>
      </c>
      <c r="P63">
        <v>-1870072.5</v>
      </c>
      <c r="Q63">
        <v>0</v>
      </c>
      <c r="R63">
        <v>0.14285714285714299</v>
      </c>
      <c r="S63">
        <v>0.141304347826087</v>
      </c>
      <c r="T63">
        <v>13214285.7142857</v>
      </c>
      <c r="U63">
        <v>-264249.375</v>
      </c>
      <c r="V63">
        <v>-1870072.5</v>
      </c>
      <c r="W63">
        <v>0</v>
      </c>
      <c r="X63">
        <v>0.14285714285714299</v>
      </c>
      <c r="Y63">
        <v>0.141304347826087</v>
      </c>
      <c r="Z63">
        <v>13214285.7142857</v>
      </c>
      <c r="AA63">
        <v>-264249.375</v>
      </c>
    </row>
    <row r="64" spans="1:27" x14ac:dyDescent="0.25">
      <c r="A64" s="33">
        <v>45198</v>
      </c>
      <c r="B64" s="33">
        <v>45289</v>
      </c>
      <c r="C64" t="s">
        <v>32</v>
      </c>
      <c r="D64" t="s">
        <v>50</v>
      </c>
      <c r="E64" t="s">
        <v>38</v>
      </c>
      <c r="F64">
        <v>10002</v>
      </c>
      <c r="G64" t="s">
        <v>51</v>
      </c>
      <c r="H64" s="33">
        <v>45209</v>
      </c>
      <c r="I64" s="33">
        <v>45211</v>
      </c>
      <c r="J64" s="33">
        <v>45303</v>
      </c>
      <c r="K64" s="33">
        <v>45303</v>
      </c>
      <c r="L64">
        <v>92500000</v>
      </c>
      <c r="M64" t="s">
        <v>33</v>
      </c>
      <c r="N64">
        <v>4.2500000000000003E-2</v>
      </c>
      <c r="O64" t="s">
        <v>34</v>
      </c>
      <c r="P64">
        <v>-1947371.66666667</v>
      </c>
      <c r="Q64">
        <v>0</v>
      </c>
      <c r="R64">
        <v>0.85714285714285698</v>
      </c>
      <c r="S64">
        <v>0.84782608695652195</v>
      </c>
      <c r="T64">
        <v>79285714.285714298</v>
      </c>
      <c r="U64">
        <v>-1651032.5</v>
      </c>
      <c r="V64">
        <v>-1947371.66666667</v>
      </c>
      <c r="W64">
        <v>0</v>
      </c>
      <c r="X64">
        <v>0.85714285714285698</v>
      </c>
      <c r="Y64">
        <v>0.84782608695652195</v>
      </c>
      <c r="Z64">
        <v>79285714.285714298</v>
      </c>
      <c r="AA64">
        <v>-1651032.5</v>
      </c>
    </row>
    <row r="65" spans="1:27" x14ac:dyDescent="0.25">
      <c r="A65" s="33">
        <v>45289</v>
      </c>
      <c r="B65" s="33">
        <v>45380</v>
      </c>
      <c r="C65" t="s">
        <v>35</v>
      </c>
      <c r="D65" t="s">
        <v>40</v>
      </c>
      <c r="E65" t="s">
        <v>41</v>
      </c>
      <c r="F65">
        <v>1</v>
      </c>
      <c r="G65" t="s">
        <v>42</v>
      </c>
      <c r="H65" s="33">
        <v>45281</v>
      </c>
      <c r="I65" s="33">
        <v>45284</v>
      </c>
      <c r="J65" s="33">
        <v>45375</v>
      </c>
      <c r="K65" s="33">
        <v>45375</v>
      </c>
      <c r="L65">
        <v>12750000</v>
      </c>
      <c r="M65" t="s">
        <v>43</v>
      </c>
      <c r="N65">
        <v>0</v>
      </c>
      <c r="O65" t="s">
        <v>34</v>
      </c>
      <c r="P65">
        <v>110094.83333333299</v>
      </c>
      <c r="Q65"/>
      <c r="R65">
        <v>0.94505494505494503</v>
      </c>
      <c r="S65">
        <v>0.94505494505494503</v>
      </c>
      <c r="T65">
        <v>12049450.5494505</v>
      </c>
      <c r="U65">
        <v>104045.66666666701</v>
      </c>
      <c r="V65">
        <v>110094.83333333299</v>
      </c>
      <c r="X65">
        <v>0.94505494505494503</v>
      </c>
      <c r="Y65">
        <v>0.94505494505494503</v>
      </c>
      <c r="Z65">
        <v>12049450.5494505</v>
      </c>
      <c r="AA65">
        <v>104045.66666666701</v>
      </c>
    </row>
    <row r="66" spans="1:27" x14ac:dyDescent="0.25">
      <c r="A66" s="33">
        <v>45289</v>
      </c>
      <c r="B66" s="33">
        <v>45380</v>
      </c>
      <c r="C66" t="s">
        <v>35</v>
      </c>
      <c r="D66" t="s">
        <v>40</v>
      </c>
      <c r="E66" t="s">
        <v>41</v>
      </c>
      <c r="F66">
        <v>1</v>
      </c>
      <c r="G66" t="s">
        <v>42</v>
      </c>
      <c r="H66" s="33">
        <v>45372</v>
      </c>
      <c r="I66" s="33">
        <v>45375</v>
      </c>
      <c r="J66" s="33">
        <v>45467</v>
      </c>
      <c r="K66" s="33">
        <v>45467</v>
      </c>
      <c r="L66">
        <v>10200000</v>
      </c>
      <c r="M66" t="s">
        <v>43</v>
      </c>
      <c r="N66">
        <v>0</v>
      </c>
      <c r="O66" t="s">
        <v>34</v>
      </c>
      <c r="P66">
        <v>89304.4</v>
      </c>
      <c r="Q66"/>
      <c r="R66">
        <v>5.4945054945054903E-2</v>
      </c>
      <c r="S66">
        <v>5.4347826086956499E-2</v>
      </c>
      <c r="T66">
        <v>560439.56043955998</v>
      </c>
      <c r="U66">
        <v>4853.5</v>
      </c>
      <c r="V66">
        <v>89304.4</v>
      </c>
      <c r="X66">
        <v>5.4945054945054903E-2</v>
      </c>
      <c r="Y66">
        <v>5.4347826086956499E-2</v>
      </c>
      <c r="Z66">
        <v>560439.56043955998</v>
      </c>
      <c r="AA66">
        <v>4853.5</v>
      </c>
    </row>
    <row r="67" spans="1:27" x14ac:dyDescent="0.25">
      <c r="A67" s="33">
        <v>45289</v>
      </c>
      <c r="B67" s="33">
        <v>45380</v>
      </c>
      <c r="C67" t="s">
        <v>35</v>
      </c>
      <c r="D67" t="s">
        <v>44</v>
      </c>
      <c r="E67" t="s">
        <v>45</v>
      </c>
      <c r="F67">
        <v>2</v>
      </c>
      <c r="G67" t="s">
        <v>46</v>
      </c>
      <c r="H67" s="33">
        <v>45281</v>
      </c>
      <c r="I67" s="33">
        <v>45284</v>
      </c>
      <c r="J67" s="33">
        <v>45375</v>
      </c>
      <c r="K67" s="33">
        <v>45375</v>
      </c>
      <c r="L67">
        <v>22050000</v>
      </c>
      <c r="M67" t="s">
        <v>43</v>
      </c>
      <c r="N67">
        <v>0</v>
      </c>
      <c r="O67" t="s">
        <v>34</v>
      </c>
      <c r="P67">
        <v>190399.3</v>
      </c>
      <c r="Q67"/>
      <c r="R67">
        <v>0.94505494505494503</v>
      </c>
      <c r="S67">
        <v>0.94505494505494503</v>
      </c>
      <c r="T67">
        <v>20838461.538461499</v>
      </c>
      <c r="U67">
        <v>179937.8</v>
      </c>
      <c r="V67">
        <v>190399.3</v>
      </c>
      <c r="X67">
        <v>0.94505494505494503</v>
      </c>
      <c r="Y67">
        <v>0.94505494505494503</v>
      </c>
      <c r="Z67">
        <v>20838461.538461499</v>
      </c>
      <c r="AA67">
        <v>179937.8</v>
      </c>
    </row>
    <row r="68" spans="1:27" x14ac:dyDescent="0.25">
      <c r="A68" s="33">
        <v>45289</v>
      </c>
      <c r="B68" s="33">
        <v>45380</v>
      </c>
      <c r="C68" t="s">
        <v>35</v>
      </c>
      <c r="D68" t="s">
        <v>44</v>
      </c>
      <c r="E68" t="s">
        <v>45</v>
      </c>
      <c r="F68">
        <v>2</v>
      </c>
      <c r="G68" t="s">
        <v>46</v>
      </c>
      <c r="H68" s="33">
        <v>45372</v>
      </c>
      <c r="I68" s="33">
        <v>45375</v>
      </c>
      <c r="J68" s="33">
        <v>45467</v>
      </c>
      <c r="K68" s="33">
        <v>45467</v>
      </c>
      <c r="L68">
        <v>22050000</v>
      </c>
      <c r="M68" t="s">
        <v>43</v>
      </c>
      <c r="N68">
        <v>0</v>
      </c>
      <c r="O68" t="s">
        <v>34</v>
      </c>
      <c r="P68">
        <v>193055.1</v>
      </c>
      <c r="Q68"/>
      <c r="R68">
        <v>5.4945054945054903E-2</v>
      </c>
      <c r="S68">
        <v>5.4347826086956499E-2</v>
      </c>
      <c r="T68">
        <v>1211538.4615384601</v>
      </c>
      <c r="U68">
        <v>10492.125</v>
      </c>
      <c r="V68">
        <v>193055.1</v>
      </c>
      <c r="X68">
        <v>5.4945054945054903E-2</v>
      </c>
      <c r="Y68">
        <v>5.4347826086956499E-2</v>
      </c>
      <c r="Z68">
        <v>1211538.4615384601</v>
      </c>
      <c r="AA68">
        <v>10492.125</v>
      </c>
    </row>
    <row r="69" spans="1:27" x14ac:dyDescent="0.25">
      <c r="A69" s="33">
        <v>45289</v>
      </c>
      <c r="B69" s="33">
        <v>45380</v>
      </c>
      <c r="C69" t="s">
        <v>35</v>
      </c>
      <c r="D69" t="s">
        <v>47</v>
      </c>
      <c r="E69" t="s">
        <v>37</v>
      </c>
      <c r="F69">
        <v>3</v>
      </c>
      <c r="H69" s="33">
        <v>45209</v>
      </c>
      <c r="I69" s="33">
        <v>45211</v>
      </c>
      <c r="J69" s="33">
        <v>45303</v>
      </c>
      <c r="K69" s="33">
        <v>45303</v>
      </c>
      <c r="L69">
        <v>88197950</v>
      </c>
      <c r="M69" t="s">
        <v>36</v>
      </c>
      <c r="N69">
        <v>0</v>
      </c>
      <c r="O69" t="s">
        <v>34</v>
      </c>
      <c r="P69">
        <v>673479.54619999998</v>
      </c>
      <c r="Q69"/>
      <c r="R69">
        <v>0.15384615384615399</v>
      </c>
      <c r="S69">
        <v>0.15217391304347799</v>
      </c>
      <c r="T69">
        <v>13568915.384615401</v>
      </c>
      <c r="U69">
        <v>102486.01790000001</v>
      </c>
      <c r="V69">
        <v>673479.54619999998</v>
      </c>
      <c r="X69">
        <v>0.15384615384615399</v>
      </c>
      <c r="Y69">
        <v>0.15217391304347799</v>
      </c>
      <c r="Z69">
        <v>13568915.384615401</v>
      </c>
      <c r="AA69">
        <v>102486.01790000001</v>
      </c>
    </row>
    <row r="70" spans="1:27" x14ac:dyDescent="0.25">
      <c r="A70" s="33">
        <v>45289</v>
      </c>
      <c r="B70" s="33">
        <v>45380</v>
      </c>
      <c r="C70" t="s">
        <v>35</v>
      </c>
      <c r="D70" t="s">
        <v>47</v>
      </c>
      <c r="E70" t="s">
        <v>37</v>
      </c>
      <c r="F70">
        <v>3</v>
      </c>
      <c r="H70" s="33">
        <v>45301</v>
      </c>
      <c r="I70" s="33">
        <v>45303</v>
      </c>
      <c r="J70" s="33">
        <v>45394</v>
      </c>
      <c r="K70" s="33">
        <v>45394</v>
      </c>
      <c r="L70">
        <v>82746925</v>
      </c>
      <c r="M70" t="s">
        <v>36</v>
      </c>
      <c r="N70">
        <v>0</v>
      </c>
      <c r="O70" t="s">
        <v>34</v>
      </c>
      <c r="P70">
        <v>614110.90093888901</v>
      </c>
      <c r="Q70"/>
      <c r="R70">
        <v>0.84615384615384603</v>
      </c>
      <c r="S70">
        <v>0.84615384615384603</v>
      </c>
      <c r="T70">
        <v>70016628.846153796</v>
      </c>
      <c r="U70">
        <v>519632.30079444399</v>
      </c>
      <c r="V70">
        <v>614110.90093888901</v>
      </c>
      <c r="X70">
        <v>0.84615384615384603</v>
      </c>
      <c r="Y70">
        <v>0.84615384615384603</v>
      </c>
      <c r="Z70">
        <v>70016628.846153796</v>
      </c>
      <c r="AA70">
        <v>519632.30079444399</v>
      </c>
    </row>
    <row r="71" spans="1:27" x14ac:dyDescent="0.25">
      <c r="A71" s="33">
        <v>45289</v>
      </c>
      <c r="B71" s="33">
        <v>45380</v>
      </c>
      <c r="C71" t="s">
        <v>32</v>
      </c>
      <c r="D71" t="s">
        <v>48</v>
      </c>
      <c r="E71" t="s">
        <v>39</v>
      </c>
      <c r="F71">
        <v>10001</v>
      </c>
      <c r="G71" t="s">
        <v>49</v>
      </c>
      <c r="H71" s="33">
        <v>45209</v>
      </c>
      <c r="I71" s="33">
        <v>45211</v>
      </c>
      <c r="J71" s="33">
        <v>45303</v>
      </c>
      <c r="K71" s="33">
        <v>45303</v>
      </c>
      <c r="L71">
        <v>77145000</v>
      </c>
      <c r="M71" t="s">
        <v>33</v>
      </c>
      <c r="N71">
        <v>0.03</v>
      </c>
      <c r="O71" t="s">
        <v>34</v>
      </c>
      <c r="P71">
        <v>-1377672.55333333</v>
      </c>
      <c r="Q71">
        <v>0</v>
      </c>
      <c r="R71">
        <v>0.15384615384615399</v>
      </c>
      <c r="S71">
        <v>0.15217391304347799</v>
      </c>
      <c r="T71">
        <v>11868461.538461501</v>
      </c>
      <c r="U71">
        <v>-209645.82333333301</v>
      </c>
      <c r="V71">
        <v>-1377672.55333333</v>
      </c>
      <c r="W71">
        <v>0</v>
      </c>
      <c r="X71">
        <v>0.15384615384615399</v>
      </c>
      <c r="Y71">
        <v>0.15217391304347799</v>
      </c>
      <c r="Z71">
        <v>11868461.538461501</v>
      </c>
      <c r="AA71">
        <v>-209645.82333333301</v>
      </c>
    </row>
    <row r="72" spans="1:27" x14ac:dyDescent="0.25">
      <c r="A72" s="33">
        <v>45289</v>
      </c>
      <c r="B72" s="33">
        <v>45380</v>
      </c>
      <c r="C72" t="s">
        <v>32</v>
      </c>
      <c r="D72" t="s">
        <v>48</v>
      </c>
      <c r="E72" t="s">
        <v>39</v>
      </c>
      <c r="F72">
        <v>10001</v>
      </c>
      <c r="G72" t="s">
        <v>49</v>
      </c>
      <c r="H72" s="33">
        <v>45301</v>
      </c>
      <c r="I72" s="33">
        <v>45303</v>
      </c>
      <c r="J72" s="33">
        <v>45394</v>
      </c>
      <c r="K72" s="33">
        <v>45394</v>
      </c>
      <c r="L72">
        <v>69467500</v>
      </c>
      <c r="M72" t="s">
        <v>33</v>
      </c>
      <c r="N72">
        <v>0.03</v>
      </c>
      <c r="O72" t="s">
        <v>34</v>
      </c>
      <c r="P72">
        <v>-1217950.52166667</v>
      </c>
      <c r="Q72">
        <v>0</v>
      </c>
      <c r="R72">
        <v>0.84615384615384603</v>
      </c>
      <c r="S72">
        <v>0.84615384615384603</v>
      </c>
      <c r="T72">
        <v>58780192.307692297</v>
      </c>
      <c r="U72">
        <v>-1030573.5183333301</v>
      </c>
      <c r="V72">
        <v>-1217950.52166667</v>
      </c>
      <c r="W72">
        <v>0</v>
      </c>
      <c r="X72">
        <v>0.84615384615384603</v>
      </c>
      <c r="Y72">
        <v>0.84615384615384603</v>
      </c>
      <c r="Z72">
        <v>58780192.307692297</v>
      </c>
      <c r="AA72">
        <v>-1030573.5183333301</v>
      </c>
    </row>
    <row r="73" spans="1:27" x14ac:dyDescent="0.25">
      <c r="A73" s="33">
        <v>45289</v>
      </c>
      <c r="B73" s="33">
        <v>45380</v>
      </c>
      <c r="C73" t="s">
        <v>32</v>
      </c>
      <c r="D73" t="s">
        <v>50</v>
      </c>
      <c r="E73" t="s">
        <v>38</v>
      </c>
      <c r="F73">
        <v>10002</v>
      </c>
      <c r="G73" t="s">
        <v>51</v>
      </c>
      <c r="H73" s="33">
        <v>45209</v>
      </c>
      <c r="I73" s="33">
        <v>45211</v>
      </c>
      <c r="J73" s="33">
        <v>45303</v>
      </c>
      <c r="K73" s="33">
        <v>45303</v>
      </c>
      <c r="L73">
        <v>92500000</v>
      </c>
      <c r="M73" t="s">
        <v>33</v>
      </c>
      <c r="N73">
        <v>4.2500000000000003E-2</v>
      </c>
      <c r="O73" t="s">
        <v>34</v>
      </c>
      <c r="P73">
        <v>-1947371.66666667</v>
      </c>
      <c r="Q73">
        <v>0</v>
      </c>
      <c r="R73">
        <v>0.15384615384615399</v>
      </c>
      <c r="S73">
        <v>0.15217391304347799</v>
      </c>
      <c r="T73">
        <v>14230769.2307692</v>
      </c>
      <c r="U73">
        <v>-296339.16666666698</v>
      </c>
      <c r="V73">
        <v>-1947371.66666667</v>
      </c>
      <c r="W73">
        <v>0</v>
      </c>
      <c r="X73">
        <v>0.15384615384615399</v>
      </c>
      <c r="Y73">
        <v>0.15217391304347799</v>
      </c>
      <c r="Z73">
        <v>14230769.2307692</v>
      </c>
      <c r="AA73">
        <v>-296339.16666666698</v>
      </c>
    </row>
    <row r="74" spans="1:27" x14ac:dyDescent="0.25">
      <c r="A74" s="33">
        <v>45289</v>
      </c>
      <c r="B74" s="33">
        <v>45380</v>
      </c>
      <c r="C74" t="s">
        <v>32</v>
      </c>
      <c r="D74" t="s">
        <v>50</v>
      </c>
      <c r="E74" t="s">
        <v>38</v>
      </c>
      <c r="F74">
        <v>10002</v>
      </c>
      <c r="G74" t="s">
        <v>51</v>
      </c>
      <c r="H74" s="33">
        <v>45301</v>
      </c>
      <c r="I74" s="33">
        <v>45303</v>
      </c>
      <c r="J74" s="33">
        <v>45394</v>
      </c>
      <c r="K74" s="33">
        <v>45394</v>
      </c>
      <c r="L74">
        <v>92500000</v>
      </c>
      <c r="M74" t="s">
        <v>33</v>
      </c>
      <c r="N74">
        <v>4.2500000000000003E-2</v>
      </c>
      <c r="O74" t="s">
        <v>34</v>
      </c>
      <c r="P74">
        <v>-1914045.9722222199</v>
      </c>
      <c r="Q74">
        <v>0</v>
      </c>
      <c r="R74">
        <v>0.84615384615384603</v>
      </c>
      <c r="S74">
        <v>0.84615384615384603</v>
      </c>
      <c r="T74">
        <v>78269230.769230798</v>
      </c>
      <c r="U74">
        <v>-1619577.3611111101</v>
      </c>
      <c r="V74">
        <v>-1914045.9722222199</v>
      </c>
      <c r="W74">
        <v>0</v>
      </c>
      <c r="X74">
        <v>0.84615384615384603</v>
      </c>
      <c r="Y74">
        <v>0.84615384615384603</v>
      </c>
      <c r="Z74">
        <v>78269230.769230798</v>
      </c>
      <c r="AA74">
        <v>-1619577.3611111101</v>
      </c>
    </row>
    <row r="75" spans="1:27" x14ac:dyDescent="0.25">
      <c r="A75" s="33">
        <v>45380</v>
      </c>
      <c r="B75" s="33">
        <v>45471</v>
      </c>
      <c r="C75" t="s">
        <v>35</v>
      </c>
      <c r="D75" t="s">
        <v>40</v>
      </c>
      <c r="E75" t="s">
        <v>41</v>
      </c>
      <c r="F75">
        <v>1</v>
      </c>
      <c r="G75" t="s">
        <v>42</v>
      </c>
      <c r="H75" s="33">
        <v>45372</v>
      </c>
      <c r="I75" s="33">
        <v>45375</v>
      </c>
      <c r="J75" s="33">
        <v>45467</v>
      </c>
      <c r="K75" s="33">
        <v>45467</v>
      </c>
      <c r="L75">
        <v>10200000</v>
      </c>
      <c r="M75" t="s">
        <v>43</v>
      </c>
      <c r="N75">
        <v>0</v>
      </c>
      <c r="O75" t="s">
        <v>34</v>
      </c>
      <c r="P75">
        <v>89304.4</v>
      </c>
      <c r="Q75"/>
      <c r="R75">
        <v>0.95604395604395598</v>
      </c>
      <c r="S75">
        <v>0.94565217391304301</v>
      </c>
      <c r="T75">
        <v>9751648.3516483493</v>
      </c>
      <c r="U75">
        <v>84450.9</v>
      </c>
      <c r="V75">
        <v>89304.4</v>
      </c>
      <c r="X75">
        <v>0.95604395604395598</v>
      </c>
      <c r="Y75">
        <v>0.94565217391304301</v>
      </c>
      <c r="Z75">
        <v>9751648.3516483493</v>
      </c>
      <c r="AA75">
        <v>84450.9</v>
      </c>
    </row>
    <row r="76" spans="1:27" x14ac:dyDescent="0.25">
      <c r="A76" s="33">
        <v>45380</v>
      </c>
      <c r="B76" s="33">
        <v>45471</v>
      </c>
      <c r="C76" t="s">
        <v>35</v>
      </c>
      <c r="D76" t="s">
        <v>40</v>
      </c>
      <c r="E76" t="s">
        <v>41</v>
      </c>
      <c r="F76">
        <v>1</v>
      </c>
      <c r="G76" t="s">
        <v>42</v>
      </c>
      <c r="H76" s="33">
        <v>45463</v>
      </c>
      <c r="I76" s="33">
        <v>45467</v>
      </c>
      <c r="J76" s="33">
        <v>45559</v>
      </c>
      <c r="K76" s="33">
        <v>45559</v>
      </c>
      <c r="L76">
        <v>10200000</v>
      </c>
      <c r="M76" t="s">
        <v>43</v>
      </c>
      <c r="N76">
        <v>0</v>
      </c>
      <c r="O76" t="s">
        <v>34</v>
      </c>
      <c r="P76">
        <v>83413.333333333299</v>
      </c>
      <c r="Q76"/>
      <c r="R76">
        <v>4.3956043956044001E-2</v>
      </c>
      <c r="S76">
        <v>4.3478260869565202E-2</v>
      </c>
      <c r="T76">
        <v>448351.64835164801</v>
      </c>
      <c r="U76">
        <v>3626.6666666666702</v>
      </c>
      <c r="V76">
        <v>83413.333333333299</v>
      </c>
      <c r="X76">
        <v>4.3956043956044001E-2</v>
      </c>
      <c r="Y76">
        <v>4.3478260869565202E-2</v>
      </c>
      <c r="Z76">
        <v>448351.64835164801</v>
      </c>
      <c r="AA76">
        <v>3626.6666666666702</v>
      </c>
    </row>
    <row r="77" spans="1:27" x14ac:dyDescent="0.25">
      <c r="A77" s="33">
        <v>45380</v>
      </c>
      <c r="B77" s="33">
        <v>45471</v>
      </c>
      <c r="C77" t="s">
        <v>35</v>
      </c>
      <c r="D77" t="s">
        <v>44</v>
      </c>
      <c r="E77" t="s">
        <v>45</v>
      </c>
      <c r="F77">
        <v>2</v>
      </c>
      <c r="G77" t="s">
        <v>46</v>
      </c>
      <c r="H77" s="33">
        <v>45372</v>
      </c>
      <c r="I77" s="33">
        <v>45375</v>
      </c>
      <c r="J77" s="33">
        <v>45467</v>
      </c>
      <c r="K77" s="33">
        <v>45467</v>
      </c>
      <c r="L77">
        <v>22050000</v>
      </c>
      <c r="M77" t="s">
        <v>43</v>
      </c>
      <c r="N77">
        <v>0</v>
      </c>
      <c r="O77" t="s">
        <v>34</v>
      </c>
      <c r="P77">
        <v>193055.1</v>
      </c>
      <c r="Q77"/>
      <c r="R77">
        <v>0.95604395604395598</v>
      </c>
      <c r="S77">
        <v>0.94565217391304301</v>
      </c>
      <c r="T77">
        <v>21080769.230769198</v>
      </c>
      <c r="U77">
        <v>182562.97500000001</v>
      </c>
      <c r="V77">
        <v>193055.1</v>
      </c>
      <c r="X77">
        <v>0.95604395604395598</v>
      </c>
      <c r="Y77">
        <v>0.94565217391304301</v>
      </c>
      <c r="Z77">
        <v>21080769.230769198</v>
      </c>
      <c r="AA77">
        <v>182562.97500000001</v>
      </c>
    </row>
    <row r="78" spans="1:27" x14ac:dyDescent="0.25">
      <c r="A78" s="33">
        <v>45380</v>
      </c>
      <c r="B78" s="33">
        <v>45471</v>
      </c>
      <c r="C78" t="s">
        <v>35</v>
      </c>
      <c r="D78" t="s">
        <v>44</v>
      </c>
      <c r="E78" t="s">
        <v>45</v>
      </c>
      <c r="F78">
        <v>2</v>
      </c>
      <c r="G78" t="s">
        <v>46</v>
      </c>
      <c r="H78" s="33">
        <v>45463</v>
      </c>
      <c r="I78" s="33">
        <v>45467</v>
      </c>
      <c r="J78" s="33">
        <v>45559</v>
      </c>
      <c r="K78" s="33">
        <v>45559</v>
      </c>
      <c r="L78">
        <v>22050000</v>
      </c>
      <c r="M78" t="s">
        <v>43</v>
      </c>
      <c r="N78">
        <v>0</v>
      </c>
      <c r="O78" t="s">
        <v>34</v>
      </c>
      <c r="P78">
        <v>180320</v>
      </c>
      <c r="Q78"/>
      <c r="R78">
        <v>4.3956043956044001E-2</v>
      </c>
      <c r="S78">
        <v>4.3478260869565202E-2</v>
      </c>
      <c r="T78">
        <v>969230.76923076902</v>
      </c>
      <c r="U78">
        <v>7840</v>
      </c>
      <c r="V78">
        <v>180320</v>
      </c>
      <c r="X78">
        <v>4.3956043956044001E-2</v>
      </c>
      <c r="Y78">
        <v>4.3478260869565202E-2</v>
      </c>
      <c r="Z78">
        <v>969230.76923076902</v>
      </c>
      <c r="AA78">
        <v>7840</v>
      </c>
    </row>
    <row r="79" spans="1:27" x14ac:dyDescent="0.25">
      <c r="A79" s="33">
        <v>45380</v>
      </c>
      <c r="B79" s="33">
        <v>45471</v>
      </c>
      <c r="C79" t="s">
        <v>35</v>
      </c>
      <c r="D79" t="s">
        <v>47</v>
      </c>
      <c r="E79" t="s">
        <v>37</v>
      </c>
      <c r="F79">
        <v>3</v>
      </c>
      <c r="H79" s="33">
        <v>45301</v>
      </c>
      <c r="I79" s="33">
        <v>45303</v>
      </c>
      <c r="J79" s="33">
        <v>45394</v>
      </c>
      <c r="K79" s="33">
        <v>45394</v>
      </c>
      <c r="L79">
        <v>82746925</v>
      </c>
      <c r="M79" t="s">
        <v>36</v>
      </c>
      <c r="N79">
        <v>0</v>
      </c>
      <c r="O79" t="s">
        <v>34</v>
      </c>
      <c r="P79">
        <v>614110.90093888901</v>
      </c>
      <c r="Q79"/>
      <c r="R79">
        <v>0.15384615384615399</v>
      </c>
      <c r="S79">
        <v>0.15384615384615399</v>
      </c>
      <c r="T79">
        <v>12730296.153846201</v>
      </c>
      <c r="U79">
        <v>94478.600144444397</v>
      </c>
      <c r="V79">
        <v>614110.90093888901</v>
      </c>
      <c r="X79">
        <v>0.15384615384615399</v>
      </c>
      <c r="Y79">
        <v>0.15384615384615399</v>
      </c>
      <c r="Z79">
        <v>12730296.153846201</v>
      </c>
      <c r="AA79">
        <v>94478.600144444397</v>
      </c>
    </row>
    <row r="80" spans="1:27" x14ac:dyDescent="0.25">
      <c r="A80" s="33">
        <v>45380</v>
      </c>
      <c r="B80" s="33">
        <v>45471</v>
      </c>
      <c r="C80" t="s">
        <v>35</v>
      </c>
      <c r="D80" t="s">
        <v>47</v>
      </c>
      <c r="E80" t="s">
        <v>37</v>
      </c>
      <c r="F80">
        <v>3</v>
      </c>
      <c r="H80" s="33">
        <v>45392</v>
      </c>
      <c r="I80" s="33">
        <v>45394</v>
      </c>
      <c r="J80" s="33">
        <v>45485</v>
      </c>
      <c r="K80" s="33">
        <v>45485</v>
      </c>
      <c r="L80">
        <v>85296925</v>
      </c>
      <c r="M80" t="s">
        <v>36</v>
      </c>
      <c r="N80">
        <v>0</v>
      </c>
      <c r="O80" t="s">
        <v>34</v>
      </c>
      <c r="P80">
        <v>627861.18748888897</v>
      </c>
      <c r="Q80"/>
      <c r="R80">
        <v>0.84615384615384603</v>
      </c>
      <c r="S80">
        <v>0.84615384615384603</v>
      </c>
      <c r="T80">
        <v>72174321.153846204</v>
      </c>
      <c r="U80">
        <v>531267.15864444396</v>
      </c>
      <c r="V80">
        <v>627861.18748888897</v>
      </c>
      <c r="X80">
        <v>0.84615384615384603</v>
      </c>
      <c r="Y80">
        <v>0.84615384615384603</v>
      </c>
      <c r="Z80">
        <v>72174321.153846204</v>
      </c>
      <c r="AA80">
        <v>531267.15864444396</v>
      </c>
    </row>
    <row r="81" spans="1:27" x14ac:dyDescent="0.25">
      <c r="A81" s="33">
        <v>45380</v>
      </c>
      <c r="B81" s="33">
        <v>45471</v>
      </c>
      <c r="C81" t="s">
        <v>32</v>
      </c>
      <c r="D81" t="s">
        <v>48</v>
      </c>
      <c r="E81" t="s">
        <v>39</v>
      </c>
      <c r="F81">
        <v>10001</v>
      </c>
      <c r="G81" t="s">
        <v>49</v>
      </c>
      <c r="H81" s="33">
        <v>45301</v>
      </c>
      <c r="I81" s="33">
        <v>45303</v>
      </c>
      <c r="J81" s="33">
        <v>45394</v>
      </c>
      <c r="K81" s="33">
        <v>45394</v>
      </c>
      <c r="L81">
        <v>69467500</v>
      </c>
      <c r="M81" t="s">
        <v>33</v>
      </c>
      <c r="N81">
        <v>0.03</v>
      </c>
      <c r="O81" t="s">
        <v>34</v>
      </c>
      <c r="P81">
        <v>-1217950.52166667</v>
      </c>
      <c r="Q81">
        <v>0</v>
      </c>
      <c r="R81">
        <v>0.15384615384615399</v>
      </c>
      <c r="S81">
        <v>0.15384615384615399</v>
      </c>
      <c r="T81">
        <v>10687307.692307699</v>
      </c>
      <c r="U81">
        <v>-187377.00333333301</v>
      </c>
      <c r="V81">
        <v>-1217950.52166667</v>
      </c>
      <c r="W81">
        <v>0</v>
      </c>
      <c r="X81">
        <v>0.15384615384615399</v>
      </c>
      <c r="Y81">
        <v>0.15384615384615399</v>
      </c>
      <c r="Z81">
        <v>10687307.692307699</v>
      </c>
      <c r="AA81">
        <v>-187377.00333333301</v>
      </c>
    </row>
    <row r="82" spans="1:27" x14ac:dyDescent="0.25">
      <c r="A82" s="33">
        <v>45380</v>
      </c>
      <c r="B82" s="33">
        <v>45471</v>
      </c>
      <c r="C82" t="s">
        <v>32</v>
      </c>
      <c r="D82" t="s">
        <v>48</v>
      </c>
      <c r="E82" t="s">
        <v>39</v>
      </c>
      <c r="F82">
        <v>10001</v>
      </c>
      <c r="G82" t="s">
        <v>49</v>
      </c>
      <c r="H82" s="33">
        <v>45392</v>
      </c>
      <c r="I82" s="33">
        <v>45394</v>
      </c>
      <c r="J82" s="33">
        <v>45485</v>
      </c>
      <c r="K82" s="33">
        <v>45485</v>
      </c>
      <c r="L82">
        <v>69467500</v>
      </c>
      <c r="M82" t="s">
        <v>33</v>
      </c>
      <c r="N82">
        <v>0.03</v>
      </c>
      <c r="O82" t="s">
        <v>34</v>
      </c>
      <c r="P82">
        <v>-1213736.1599999999</v>
      </c>
      <c r="Q82">
        <v>0</v>
      </c>
      <c r="R82">
        <v>0.84615384615384603</v>
      </c>
      <c r="S82">
        <v>0.84615384615384603</v>
      </c>
      <c r="T82">
        <v>58780192.307692297</v>
      </c>
      <c r="U82">
        <v>-1027007.52</v>
      </c>
      <c r="V82">
        <v>-1213736.1599999999</v>
      </c>
      <c r="W82">
        <v>0</v>
      </c>
      <c r="X82">
        <v>0.84615384615384603</v>
      </c>
      <c r="Y82">
        <v>0.84615384615384603</v>
      </c>
      <c r="Z82">
        <v>58780192.307692297</v>
      </c>
      <c r="AA82">
        <v>-1027007.52</v>
      </c>
    </row>
    <row r="83" spans="1:27" x14ac:dyDescent="0.25">
      <c r="A83" s="33">
        <v>45380</v>
      </c>
      <c r="B83" s="33">
        <v>45471</v>
      </c>
      <c r="C83" t="s">
        <v>32</v>
      </c>
      <c r="D83" t="s">
        <v>50</v>
      </c>
      <c r="E83" t="s">
        <v>38</v>
      </c>
      <c r="F83">
        <v>10002</v>
      </c>
      <c r="G83" t="s">
        <v>51</v>
      </c>
      <c r="H83" s="33">
        <v>45301</v>
      </c>
      <c r="I83" s="33">
        <v>45303</v>
      </c>
      <c r="J83" s="33">
        <v>45394</v>
      </c>
      <c r="K83" s="33">
        <v>45394</v>
      </c>
      <c r="L83">
        <v>92500000</v>
      </c>
      <c r="M83" t="s">
        <v>33</v>
      </c>
      <c r="N83">
        <v>4.2500000000000003E-2</v>
      </c>
      <c r="O83" t="s">
        <v>34</v>
      </c>
      <c r="P83">
        <v>-1914045.9722222199</v>
      </c>
      <c r="Q83">
        <v>0</v>
      </c>
      <c r="R83">
        <v>0.15384615384615399</v>
      </c>
      <c r="S83">
        <v>0.15384615384615399</v>
      </c>
      <c r="T83">
        <v>14230769.2307692</v>
      </c>
      <c r="U83">
        <v>-294468.61111111101</v>
      </c>
      <c r="V83">
        <v>-1914045.9722222199</v>
      </c>
      <c r="W83">
        <v>0</v>
      </c>
      <c r="X83">
        <v>0.15384615384615399</v>
      </c>
      <c r="Y83">
        <v>0.15384615384615399</v>
      </c>
      <c r="Z83">
        <v>14230769.2307692</v>
      </c>
      <c r="AA83">
        <v>-294468.61111111101</v>
      </c>
    </row>
    <row r="84" spans="1:27" x14ac:dyDescent="0.25">
      <c r="A84" s="33">
        <v>45380</v>
      </c>
      <c r="B84" s="33">
        <v>45471</v>
      </c>
      <c r="C84" t="s">
        <v>32</v>
      </c>
      <c r="D84" t="s">
        <v>50</v>
      </c>
      <c r="E84" t="s">
        <v>38</v>
      </c>
      <c r="F84">
        <v>10002</v>
      </c>
      <c r="G84" t="s">
        <v>51</v>
      </c>
      <c r="H84" s="33">
        <v>45392</v>
      </c>
      <c r="I84" s="33">
        <v>45394</v>
      </c>
      <c r="J84" s="33">
        <v>45485</v>
      </c>
      <c r="K84" s="33">
        <v>45485</v>
      </c>
      <c r="L84">
        <v>92500000</v>
      </c>
      <c r="M84" t="s">
        <v>33</v>
      </c>
      <c r="N84">
        <v>4.2500000000000003E-2</v>
      </c>
      <c r="O84" t="s">
        <v>34</v>
      </c>
      <c r="P84">
        <v>-1908434.3055555599</v>
      </c>
      <c r="Q84">
        <v>0</v>
      </c>
      <c r="R84">
        <v>0.84615384615384603</v>
      </c>
      <c r="S84">
        <v>0.84615384615384603</v>
      </c>
      <c r="T84">
        <v>78269230.769230798</v>
      </c>
      <c r="U84">
        <v>-1614829.0277777801</v>
      </c>
      <c r="V84">
        <v>-1908434.3055555599</v>
      </c>
      <c r="W84">
        <v>0</v>
      </c>
      <c r="X84">
        <v>0.84615384615384603</v>
      </c>
      <c r="Y84">
        <v>0.84615384615384603</v>
      </c>
      <c r="Z84">
        <v>78269230.769230798</v>
      </c>
      <c r="AA84">
        <v>-1614829.0277777801</v>
      </c>
    </row>
    <row r="85" spans="1:27" x14ac:dyDescent="0.25">
      <c r="A85" s="33">
        <v>45471</v>
      </c>
      <c r="B85" s="33">
        <v>45565</v>
      </c>
      <c r="C85" t="s">
        <v>35</v>
      </c>
      <c r="D85" t="s">
        <v>40</v>
      </c>
      <c r="E85" t="s">
        <v>41</v>
      </c>
      <c r="F85">
        <v>1</v>
      </c>
      <c r="G85" t="s">
        <v>42</v>
      </c>
      <c r="H85" s="33">
        <v>45463</v>
      </c>
      <c r="I85" s="33">
        <v>45467</v>
      </c>
      <c r="J85" s="33">
        <v>45559</v>
      </c>
      <c r="K85" s="33">
        <v>45559</v>
      </c>
      <c r="L85">
        <v>10200000</v>
      </c>
      <c r="M85" t="s">
        <v>43</v>
      </c>
      <c r="N85">
        <v>0</v>
      </c>
      <c r="O85" t="s">
        <v>34</v>
      </c>
      <c r="P85">
        <v>83413.333333333299</v>
      </c>
      <c r="Q85"/>
      <c r="R85">
        <v>0.93617021276595702</v>
      </c>
      <c r="S85">
        <v>0.95652173913043503</v>
      </c>
      <c r="T85">
        <v>9548936.1702127699</v>
      </c>
      <c r="U85">
        <v>79786.666666666701</v>
      </c>
      <c r="V85">
        <v>83413.333333333299</v>
      </c>
      <c r="X85">
        <v>0.93617021276595702</v>
      </c>
      <c r="Y85">
        <v>0.95652173913043503</v>
      </c>
      <c r="Z85">
        <v>9548936.1702127699</v>
      </c>
      <c r="AA85">
        <v>79786.666666666701</v>
      </c>
    </row>
    <row r="86" spans="1:27" x14ac:dyDescent="0.25">
      <c r="A86" s="33">
        <v>45471</v>
      </c>
      <c r="B86" s="33">
        <v>45565</v>
      </c>
      <c r="C86" t="s">
        <v>35</v>
      </c>
      <c r="D86" t="s">
        <v>40</v>
      </c>
      <c r="E86" t="s">
        <v>41</v>
      </c>
      <c r="F86">
        <v>1</v>
      </c>
      <c r="G86" t="s">
        <v>42</v>
      </c>
      <c r="H86" s="33">
        <v>45555</v>
      </c>
      <c r="I86" s="33">
        <v>45559</v>
      </c>
      <c r="J86" s="33">
        <v>45650</v>
      </c>
      <c r="K86" s="33">
        <v>45650</v>
      </c>
      <c r="L86">
        <v>7650000</v>
      </c>
      <c r="M86" t="s">
        <v>43</v>
      </c>
      <c r="N86">
        <v>0</v>
      </c>
      <c r="O86" t="s">
        <v>34</v>
      </c>
      <c r="P86">
        <v>56774.9</v>
      </c>
      <c r="Q86"/>
      <c r="R86">
        <v>6.3829787234042507E-2</v>
      </c>
      <c r="S86">
        <v>6.5934065934065894E-2</v>
      </c>
      <c r="T86">
        <v>488297.87234042498</v>
      </c>
      <c r="U86">
        <v>3743.4</v>
      </c>
      <c r="V86">
        <v>56774.9</v>
      </c>
      <c r="X86">
        <v>6.3829787234042507E-2</v>
      </c>
      <c r="Y86">
        <v>6.5934065934065894E-2</v>
      </c>
      <c r="Z86">
        <v>488297.87234042498</v>
      </c>
      <c r="AA86">
        <v>3743.4</v>
      </c>
    </row>
    <row r="87" spans="1:27" x14ac:dyDescent="0.25">
      <c r="A87" s="33">
        <v>45471</v>
      </c>
      <c r="B87" s="33">
        <v>45565</v>
      </c>
      <c r="C87" t="s">
        <v>35</v>
      </c>
      <c r="D87" t="s">
        <v>44</v>
      </c>
      <c r="E87" t="s">
        <v>45</v>
      </c>
      <c r="F87">
        <v>2</v>
      </c>
      <c r="G87" t="s">
        <v>46</v>
      </c>
      <c r="H87" s="33">
        <v>45463</v>
      </c>
      <c r="I87" s="33">
        <v>45467</v>
      </c>
      <c r="J87" s="33">
        <v>45559</v>
      </c>
      <c r="K87" s="33">
        <v>45559</v>
      </c>
      <c r="L87">
        <v>22050000</v>
      </c>
      <c r="M87" t="s">
        <v>43</v>
      </c>
      <c r="N87">
        <v>0</v>
      </c>
      <c r="O87" t="s">
        <v>34</v>
      </c>
      <c r="P87">
        <v>180320</v>
      </c>
      <c r="Q87"/>
      <c r="R87">
        <v>0.93617021276595702</v>
      </c>
      <c r="S87">
        <v>0.95652173913043503</v>
      </c>
      <c r="T87">
        <v>20642553.191489398</v>
      </c>
      <c r="U87">
        <v>172480</v>
      </c>
      <c r="V87">
        <v>180320</v>
      </c>
      <c r="X87">
        <v>0.93617021276595702</v>
      </c>
      <c r="Y87">
        <v>0.95652173913043503</v>
      </c>
      <c r="Z87">
        <v>20642553.191489398</v>
      </c>
      <c r="AA87">
        <v>172480</v>
      </c>
    </row>
    <row r="88" spans="1:27" x14ac:dyDescent="0.25">
      <c r="A88" s="33">
        <v>45471</v>
      </c>
      <c r="B88" s="33">
        <v>45565</v>
      </c>
      <c r="C88" t="s">
        <v>35</v>
      </c>
      <c r="D88" t="s">
        <v>44</v>
      </c>
      <c r="E88" t="s">
        <v>45</v>
      </c>
      <c r="F88">
        <v>2</v>
      </c>
      <c r="G88" t="s">
        <v>46</v>
      </c>
      <c r="H88" s="33">
        <v>45555</v>
      </c>
      <c r="I88" s="33">
        <v>45559</v>
      </c>
      <c r="J88" s="33">
        <v>45650</v>
      </c>
      <c r="K88" s="33">
        <v>45650</v>
      </c>
      <c r="L88">
        <v>22050000</v>
      </c>
      <c r="M88" t="s">
        <v>43</v>
      </c>
      <c r="N88">
        <v>0</v>
      </c>
      <c r="O88" t="s">
        <v>34</v>
      </c>
      <c r="P88">
        <v>163645.29999999999</v>
      </c>
      <c r="Q88"/>
      <c r="R88">
        <v>6.3829787234042507E-2</v>
      </c>
      <c r="S88">
        <v>6.5934065934065894E-2</v>
      </c>
      <c r="T88">
        <v>1407446.8085106399</v>
      </c>
      <c r="U88">
        <v>10789.8</v>
      </c>
      <c r="V88">
        <v>163645.29999999999</v>
      </c>
      <c r="X88">
        <v>6.3829787234042507E-2</v>
      </c>
      <c r="Y88">
        <v>6.5934065934065894E-2</v>
      </c>
      <c r="Z88">
        <v>1407446.8085106399</v>
      </c>
      <c r="AA88">
        <v>10789.8</v>
      </c>
    </row>
    <row r="89" spans="1:27" x14ac:dyDescent="0.25">
      <c r="A89" s="33">
        <v>45471</v>
      </c>
      <c r="B89" s="33">
        <v>45565</v>
      </c>
      <c r="C89" t="s">
        <v>35</v>
      </c>
      <c r="D89" t="s">
        <v>47</v>
      </c>
      <c r="E89" t="s">
        <v>37</v>
      </c>
      <c r="F89">
        <v>3</v>
      </c>
      <c r="H89" s="33">
        <v>45392</v>
      </c>
      <c r="I89" s="33">
        <v>45394</v>
      </c>
      <c r="J89" s="33">
        <v>45485</v>
      </c>
      <c r="K89" s="33">
        <v>45485</v>
      </c>
      <c r="L89">
        <v>85296925</v>
      </c>
      <c r="M89" t="s">
        <v>36</v>
      </c>
      <c r="N89">
        <v>0</v>
      </c>
      <c r="O89" t="s">
        <v>34</v>
      </c>
      <c r="P89">
        <v>627861.18748888897</v>
      </c>
      <c r="Q89"/>
      <c r="R89">
        <v>0.14893617021276601</v>
      </c>
      <c r="S89">
        <v>0.15384615384615399</v>
      </c>
      <c r="T89">
        <v>12703797.340425501</v>
      </c>
      <c r="U89">
        <v>96594.028844444401</v>
      </c>
      <c r="V89">
        <v>627861.18748888897</v>
      </c>
      <c r="X89">
        <v>0.14893617021276601</v>
      </c>
      <c r="Y89">
        <v>0.15384615384615399</v>
      </c>
      <c r="Z89">
        <v>12703797.340425501</v>
      </c>
      <c r="AA89">
        <v>96594.028844444401</v>
      </c>
    </row>
    <row r="90" spans="1:27" x14ac:dyDescent="0.25">
      <c r="A90" s="33">
        <v>45471</v>
      </c>
      <c r="B90" s="33">
        <v>45565</v>
      </c>
      <c r="C90" t="s">
        <v>35</v>
      </c>
      <c r="D90" t="s">
        <v>47</v>
      </c>
      <c r="E90" t="s">
        <v>37</v>
      </c>
      <c r="F90">
        <v>3</v>
      </c>
      <c r="H90" s="33">
        <v>45483</v>
      </c>
      <c r="I90" s="33">
        <v>45485</v>
      </c>
      <c r="J90" s="33">
        <v>45579</v>
      </c>
      <c r="K90" s="33">
        <v>45579</v>
      </c>
      <c r="L90">
        <v>79845900</v>
      </c>
      <c r="M90" t="s">
        <v>36</v>
      </c>
      <c r="N90">
        <v>0</v>
      </c>
      <c r="O90" t="s">
        <v>34</v>
      </c>
      <c r="P90">
        <v>563747.54106666695</v>
      </c>
      <c r="Q90"/>
      <c r="R90">
        <v>0.85106382978723405</v>
      </c>
      <c r="S90">
        <v>0.85106382978723405</v>
      </c>
      <c r="T90">
        <v>67953957.446808502</v>
      </c>
      <c r="U90">
        <v>479785.14133333298</v>
      </c>
      <c r="V90">
        <v>563747.54106666695</v>
      </c>
      <c r="X90">
        <v>0.85106382978723405</v>
      </c>
      <c r="Y90">
        <v>0.85106382978723405</v>
      </c>
      <c r="Z90">
        <v>67953957.446808502</v>
      </c>
      <c r="AA90">
        <v>479785.14133333298</v>
      </c>
    </row>
    <row r="91" spans="1:27" x14ac:dyDescent="0.25">
      <c r="A91" s="33">
        <v>45471</v>
      </c>
      <c r="B91" s="33">
        <v>45565</v>
      </c>
      <c r="C91" t="s">
        <v>32</v>
      </c>
      <c r="D91" t="s">
        <v>48</v>
      </c>
      <c r="E91" t="s">
        <v>39</v>
      </c>
      <c r="F91">
        <v>10001</v>
      </c>
      <c r="G91" t="s">
        <v>49</v>
      </c>
      <c r="H91" s="33">
        <v>45392</v>
      </c>
      <c r="I91" s="33">
        <v>45394</v>
      </c>
      <c r="J91" s="33">
        <v>45485</v>
      </c>
      <c r="K91" s="33">
        <v>45485</v>
      </c>
      <c r="L91">
        <v>69467500</v>
      </c>
      <c r="M91" t="s">
        <v>33</v>
      </c>
      <c r="N91">
        <v>0.03</v>
      </c>
      <c r="O91" t="s">
        <v>34</v>
      </c>
      <c r="P91">
        <v>-1213736.1599999999</v>
      </c>
      <c r="Q91">
        <v>0</v>
      </c>
      <c r="R91">
        <v>0.14893617021276601</v>
      </c>
      <c r="S91">
        <v>0.15384615384615399</v>
      </c>
      <c r="T91">
        <v>10346223.404255301</v>
      </c>
      <c r="U91">
        <v>-186728.64</v>
      </c>
      <c r="V91">
        <v>-1213736.1599999999</v>
      </c>
      <c r="W91">
        <v>0</v>
      </c>
      <c r="X91">
        <v>0.14893617021276601</v>
      </c>
      <c r="Y91">
        <v>0.15384615384615399</v>
      </c>
      <c r="Z91">
        <v>10346223.404255301</v>
      </c>
      <c r="AA91">
        <v>-186728.64</v>
      </c>
    </row>
    <row r="92" spans="1:27" x14ac:dyDescent="0.25">
      <c r="A92" s="33">
        <v>45471</v>
      </c>
      <c r="B92" s="33">
        <v>45565</v>
      </c>
      <c r="C92" t="s">
        <v>32</v>
      </c>
      <c r="D92" t="s">
        <v>48</v>
      </c>
      <c r="E92" t="s">
        <v>39</v>
      </c>
      <c r="F92">
        <v>10001</v>
      </c>
      <c r="G92" t="s">
        <v>49</v>
      </c>
      <c r="H92" s="33">
        <v>45483</v>
      </c>
      <c r="I92" s="33">
        <v>45485</v>
      </c>
      <c r="J92" s="33">
        <v>45579</v>
      </c>
      <c r="K92" s="33">
        <v>45579</v>
      </c>
      <c r="L92">
        <v>61790000</v>
      </c>
      <c r="M92" t="s">
        <v>33</v>
      </c>
      <c r="N92">
        <v>0.03</v>
      </c>
      <c r="O92" t="s">
        <v>34</v>
      </c>
      <c r="P92">
        <v>-1081627.08444444</v>
      </c>
      <c r="Q92">
        <v>0</v>
      </c>
      <c r="R92">
        <v>0.85106382978723405</v>
      </c>
      <c r="S92">
        <v>0.85106382978723405</v>
      </c>
      <c r="T92">
        <v>52587234.042553201</v>
      </c>
      <c r="U92">
        <v>-920533.68888888904</v>
      </c>
      <c r="V92">
        <v>-1081627.08444444</v>
      </c>
      <c r="W92">
        <v>0</v>
      </c>
      <c r="X92">
        <v>0.85106382978723405</v>
      </c>
      <c r="Y92">
        <v>0.85106382978723405</v>
      </c>
      <c r="Z92">
        <v>52587234.042553201</v>
      </c>
      <c r="AA92">
        <v>-920533.68888888904</v>
      </c>
    </row>
    <row r="93" spans="1:27" x14ac:dyDescent="0.25">
      <c r="A93" s="33">
        <v>45471</v>
      </c>
      <c r="B93" s="33">
        <v>45565</v>
      </c>
      <c r="C93" t="s">
        <v>32</v>
      </c>
      <c r="D93" t="s">
        <v>50</v>
      </c>
      <c r="E93" t="s">
        <v>38</v>
      </c>
      <c r="F93">
        <v>10002</v>
      </c>
      <c r="G93" t="s">
        <v>51</v>
      </c>
      <c r="H93" s="33">
        <v>45392</v>
      </c>
      <c r="I93" s="33">
        <v>45394</v>
      </c>
      <c r="J93" s="33">
        <v>45485</v>
      </c>
      <c r="K93" s="33">
        <v>45485</v>
      </c>
      <c r="L93">
        <v>92500000</v>
      </c>
      <c r="M93" t="s">
        <v>33</v>
      </c>
      <c r="N93">
        <v>4.2500000000000003E-2</v>
      </c>
      <c r="O93" t="s">
        <v>34</v>
      </c>
      <c r="P93">
        <v>-1908434.3055555599</v>
      </c>
      <c r="Q93">
        <v>0</v>
      </c>
      <c r="R93">
        <v>0.14893617021276601</v>
      </c>
      <c r="S93">
        <v>0.15384615384615399</v>
      </c>
      <c r="T93">
        <v>13776595.7446808</v>
      </c>
      <c r="U93">
        <v>-293605.27777777798</v>
      </c>
      <c r="V93">
        <v>-1908434.3055555599</v>
      </c>
      <c r="W93">
        <v>0</v>
      </c>
      <c r="X93">
        <v>0.14893617021276601</v>
      </c>
      <c r="Y93">
        <v>0.15384615384615399</v>
      </c>
      <c r="Z93">
        <v>13776595.7446808</v>
      </c>
      <c r="AA93">
        <v>-293605.27777777798</v>
      </c>
    </row>
    <row r="94" spans="1:27" x14ac:dyDescent="0.25">
      <c r="A94" s="33">
        <v>45471</v>
      </c>
      <c r="B94" s="33">
        <v>45565</v>
      </c>
      <c r="C94" t="s">
        <v>32</v>
      </c>
      <c r="D94" t="s">
        <v>50</v>
      </c>
      <c r="E94" t="s">
        <v>38</v>
      </c>
      <c r="F94">
        <v>10002</v>
      </c>
      <c r="G94" t="s">
        <v>51</v>
      </c>
      <c r="H94" s="33">
        <v>45483</v>
      </c>
      <c r="I94" s="33">
        <v>45485</v>
      </c>
      <c r="J94" s="33">
        <v>45579</v>
      </c>
      <c r="K94" s="33">
        <v>45579</v>
      </c>
      <c r="L94">
        <v>92500000</v>
      </c>
      <c r="M94" t="s">
        <v>33</v>
      </c>
      <c r="N94">
        <v>4.2500000000000003E-2</v>
      </c>
      <c r="O94" t="s">
        <v>34</v>
      </c>
      <c r="P94">
        <v>-1921111.9444444401</v>
      </c>
      <c r="Q94">
        <v>0</v>
      </c>
      <c r="R94">
        <v>0.85106382978723405</v>
      </c>
      <c r="S94">
        <v>0.85106382978723405</v>
      </c>
      <c r="T94">
        <v>78723404.255319104</v>
      </c>
      <c r="U94">
        <v>-1634988.8888888899</v>
      </c>
      <c r="V94">
        <v>-1921111.9444444401</v>
      </c>
      <c r="W94">
        <v>0</v>
      </c>
      <c r="X94">
        <v>0.85106382978723405</v>
      </c>
      <c r="Y94">
        <v>0.85106382978723405</v>
      </c>
      <c r="Z94">
        <v>78723404.255319104</v>
      </c>
      <c r="AA94">
        <v>-1634988.8888888899</v>
      </c>
    </row>
    <row r="95" spans="1:27" x14ac:dyDescent="0.25">
      <c r="A95" s="33">
        <v>45565</v>
      </c>
      <c r="B95" s="33">
        <v>45657</v>
      </c>
      <c r="C95" t="s">
        <v>35</v>
      </c>
      <c r="D95" t="s">
        <v>40</v>
      </c>
      <c r="E95" t="s">
        <v>41</v>
      </c>
      <c r="F95">
        <v>1</v>
      </c>
      <c r="G95" t="s">
        <v>42</v>
      </c>
      <c r="H95" s="33">
        <v>45555</v>
      </c>
      <c r="I95" s="33">
        <v>45559</v>
      </c>
      <c r="J95" s="33">
        <v>45650</v>
      </c>
      <c r="K95" s="33">
        <v>45650</v>
      </c>
      <c r="L95">
        <v>7650000</v>
      </c>
      <c r="M95" t="s">
        <v>43</v>
      </c>
      <c r="N95">
        <v>0</v>
      </c>
      <c r="O95" t="s">
        <v>34</v>
      </c>
      <c r="P95">
        <v>56774.9</v>
      </c>
      <c r="Q95"/>
      <c r="R95">
        <v>0.92391304347826098</v>
      </c>
      <c r="S95">
        <v>0.93406593406593397</v>
      </c>
      <c r="T95">
        <v>7067934.7826087</v>
      </c>
      <c r="U95">
        <v>53031.5</v>
      </c>
      <c r="V95">
        <v>56774.9</v>
      </c>
      <c r="X95">
        <v>0.92391304347826098</v>
      </c>
      <c r="Y95">
        <v>0.93406593406593397</v>
      </c>
      <c r="Z95">
        <v>7067934.7826087</v>
      </c>
      <c r="AA95">
        <v>53031.5</v>
      </c>
    </row>
    <row r="96" spans="1:27" x14ac:dyDescent="0.25">
      <c r="A96" s="33">
        <v>45565</v>
      </c>
      <c r="B96" s="33">
        <v>45657</v>
      </c>
      <c r="C96" t="s">
        <v>35</v>
      </c>
      <c r="D96" t="s">
        <v>40</v>
      </c>
      <c r="E96" t="s">
        <v>41</v>
      </c>
      <c r="F96">
        <v>1</v>
      </c>
      <c r="G96" t="s">
        <v>42</v>
      </c>
      <c r="H96" s="33">
        <v>45646</v>
      </c>
      <c r="I96" s="33">
        <v>45650</v>
      </c>
      <c r="J96" s="33">
        <v>45740</v>
      </c>
      <c r="K96" s="33">
        <v>45740</v>
      </c>
      <c r="L96">
        <v>7650000</v>
      </c>
      <c r="M96" t="s">
        <v>43</v>
      </c>
      <c r="N96">
        <v>0</v>
      </c>
      <c r="O96" t="s">
        <v>34</v>
      </c>
      <c r="P96">
        <v>43452</v>
      </c>
      <c r="Q96"/>
      <c r="R96">
        <v>7.6086956521739094E-2</v>
      </c>
      <c r="S96">
        <v>7.7777777777777807E-2</v>
      </c>
      <c r="T96">
        <v>582065.21739130397</v>
      </c>
      <c r="U96">
        <v>3379.6</v>
      </c>
      <c r="V96">
        <v>43452</v>
      </c>
      <c r="X96">
        <v>7.6086956521739094E-2</v>
      </c>
      <c r="Y96">
        <v>7.7777777777777807E-2</v>
      </c>
      <c r="Z96">
        <v>582065.21739130397</v>
      </c>
      <c r="AA96">
        <v>3379.6</v>
      </c>
    </row>
    <row r="97" spans="1:27" x14ac:dyDescent="0.25">
      <c r="A97" s="33">
        <v>45565</v>
      </c>
      <c r="B97" s="33">
        <v>45657</v>
      </c>
      <c r="C97" t="s">
        <v>35</v>
      </c>
      <c r="D97" t="s">
        <v>44</v>
      </c>
      <c r="E97" t="s">
        <v>45</v>
      </c>
      <c r="F97">
        <v>2</v>
      </c>
      <c r="G97" t="s">
        <v>46</v>
      </c>
      <c r="H97" s="33">
        <v>45555</v>
      </c>
      <c r="I97" s="33">
        <v>45559</v>
      </c>
      <c r="J97" s="33">
        <v>45650</v>
      </c>
      <c r="K97" s="33">
        <v>45650</v>
      </c>
      <c r="L97">
        <v>22050000</v>
      </c>
      <c r="M97" t="s">
        <v>43</v>
      </c>
      <c r="N97">
        <v>0</v>
      </c>
      <c r="O97" t="s">
        <v>34</v>
      </c>
      <c r="P97">
        <v>163645.29999999999</v>
      </c>
      <c r="Q97"/>
      <c r="R97">
        <v>0.92391304347826098</v>
      </c>
      <c r="S97">
        <v>0.93406593406593397</v>
      </c>
      <c r="T97">
        <v>20372282.608695701</v>
      </c>
      <c r="U97">
        <v>152855.5</v>
      </c>
      <c r="V97">
        <v>163645.29999999999</v>
      </c>
      <c r="X97">
        <v>0.92391304347826098</v>
      </c>
      <c r="Y97">
        <v>0.93406593406593397</v>
      </c>
      <c r="Z97">
        <v>20372282.608695701</v>
      </c>
      <c r="AA97">
        <v>152855.5</v>
      </c>
    </row>
    <row r="98" spans="1:27" x14ac:dyDescent="0.25">
      <c r="A98" s="33">
        <v>45565</v>
      </c>
      <c r="B98" s="33">
        <v>45657</v>
      </c>
      <c r="C98" t="s">
        <v>35</v>
      </c>
      <c r="D98" t="s">
        <v>44</v>
      </c>
      <c r="E98" t="s">
        <v>45</v>
      </c>
      <c r="F98">
        <v>2</v>
      </c>
      <c r="G98" t="s">
        <v>46</v>
      </c>
      <c r="H98" s="33">
        <v>45646</v>
      </c>
      <c r="I98" s="33">
        <v>45650</v>
      </c>
      <c r="J98" s="33">
        <v>45740</v>
      </c>
      <c r="K98" s="33">
        <v>45740</v>
      </c>
      <c r="L98">
        <v>22050000</v>
      </c>
      <c r="M98" t="s">
        <v>43</v>
      </c>
      <c r="N98">
        <v>0</v>
      </c>
      <c r="O98" t="s">
        <v>34</v>
      </c>
      <c r="P98">
        <v>125244</v>
      </c>
      <c r="Q98"/>
      <c r="R98">
        <v>7.6086956521739094E-2</v>
      </c>
      <c r="S98">
        <v>7.7777777777777807E-2</v>
      </c>
      <c r="T98">
        <v>1677717.39130435</v>
      </c>
      <c r="U98">
        <v>9741.2000000000007</v>
      </c>
      <c r="V98">
        <v>125244</v>
      </c>
      <c r="X98">
        <v>7.6086956521739094E-2</v>
      </c>
      <c r="Y98">
        <v>7.7777777777777807E-2</v>
      </c>
      <c r="Z98">
        <v>1677717.39130435</v>
      </c>
      <c r="AA98">
        <v>9741.2000000000007</v>
      </c>
    </row>
    <row r="99" spans="1:27" x14ac:dyDescent="0.25">
      <c r="A99" s="33">
        <v>45565</v>
      </c>
      <c r="B99" s="33">
        <v>45657</v>
      </c>
      <c r="C99" t="s">
        <v>35</v>
      </c>
      <c r="D99" t="s">
        <v>47</v>
      </c>
      <c r="E99" t="s">
        <v>37</v>
      </c>
      <c r="F99">
        <v>3</v>
      </c>
      <c r="H99" s="33">
        <v>45483</v>
      </c>
      <c r="I99" s="33">
        <v>45485</v>
      </c>
      <c r="J99" s="33">
        <v>45579</v>
      </c>
      <c r="K99" s="33">
        <v>45579</v>
      </c>
      <c r="L99">
        <v>79845900</v>
      </c>
      <c r="M99" t="s">
        <v>36</v>
      </c>
      <c r="N99">
        <v>0</v>
      </c>
      <c r="O99" t="s">
        <v>34</v>
      </c>
      <c r="P99">
        <v>563747.54106666695</v>
      </c>
      <c r="Q99"/>
      <c r="R99">
        <v>0.15217391304347799</v>
      </c>
      <c r="S99">
        <v>0.14893617021276601</v>
      </c>
      <c r="T99">
        <v>12150463.043478301</v>
      </c>
      <c r="U99">
        <v>83962.399733333295</v>
      </c>
      <c r="V99">
        <v>563747.54106666695</v>
      </c>
      <c r="X99">
        <v>0.15217391304347799</v>
      </c>
      <c r="Y99">
        <v>0.14893617021276601</v>
      </c>
      <c r="Z99">
        <v>12150463.043478301</v>
      </c>
      <c r="AA99">
        <v>83962.399733333295</v>
      </c>
    </row>
    <row r="100" spans="1:27" x14ac:dyDescent="0.25">
      <c r="A100" s="33">
        <v>45565</v>
      </c>
      <c r="B100" s="33">
        <v>45657</v>
      </c>
      <c r="C100" t="s">
        <v>35</v>
      </c>
      <c r="D100" t="s">
        <v>47</v>
      </c>
      <c r="E100" t="s">
        <v>37</v>
      </c>
      <c r="F100">
        <v>3</v>
      </c>
      <c r="H100" s="33">
        <v>45575</v>
      </c>
      <c r="I100" s="33">
        <v>45579</v>
      </c>
      <c r="J100" s="33">
        <v>45670</v>
      </c>
      <c r="K100" s="33">
        <v>45670</v>
      </c>
      <c r="L100">
        <v>82395900</v>
      </c>
      <c r="M100" t="s">
        <v>36</v>
      </c>
      <c r="N100">
        <v>0</v>
      </c>
      <c r="O100" t="s">
        <v>34</v>
      </c>
      <c r="P100">
        <v>454880.29859999998</v>
      </c>
      <c r="Q100"/>
      <c r="R100">
        <v>0.84782608695652195</v>
      </c>
      <c r="S100">
        <v>0.85714285714285698</v>
      </c>
      <c r="T100">
        <v>69857393.478260905</v>
      </c>
      <c r="U100">
        <v>389897.39880000002</v>
      </c>
      <c r="V100">
        <v>454880.29859999998</v>
      </c>
      <c r="X100">
        <v>0.84782608695652195</v>
      </c>
      <c r="Y100">
        <v>0.85714285714285698</v>
      </c>
      <c r="Z100">
        <v>69857393.478260905</v>
      </c>
      <c r="AA100">
        <v>389897.39880000002</v>
      </c>
    </row>
    <row r="101" spans="1:27" x14ac:dyDescent="0.25">
      <c r="A101" s="33">
        <v>45565</v>
      </c>
      <c r="B101" s="33">
        <v>45657</v>
      </c>
      <c r="C101" t="s">
        <v>32</v>
      </c>
      <c r="D101" t="s">
        <v>48</v>
      </c>
      <c r="E101" t="s">
        <v>39</v>
      </c>
      <c r="F101">
        <v>10001</v>
      </c>
      <c r="G101" t="s">
        <v>49</v>
      </c>
      <c r="H101" s="33">
        <v>45483</v>
      </c>
      <c r="I101" s="33">
        <v>45485</v>
      </c>
      <c r="J101" s="33">
        <v>45579</v>
      </c>
      <c r="K101" s="33">
        <v>45579</v>
      </c>
      <c r="L101">
        <v>61790000</v>
      </c>
      <c r="M101" t="s">
        <v>33</v>
      </c>
      <c r="N101">
        <v>0.03</v>
      </c>
      <c r="O101" t="s">
        <v>34</v>
      </c>
      <c r="P101">
        <v>-1081627.08444444</v>
      </c>
      <c r="Q101">
        <v>0</v>
      </c>
      <c r="R101">
        <v>0.15217391304347799</v>
      </c>
      <c r="S101">
        <v>0.14893617021276601</v>
      </c>
      <c r="T101">
        <v>9402826.0869565196</v>
      </c>
      <c r="U101">
        <v>-161093.395555556</v>
      </c>
      <c r="V101">
        <v>-1081627.08444444</v>
      </c>
      <c r="W101">
        <v>0</v>
      </c>
      <c r="X101">
        <v>0.15217391304347799</v>
      </c>
      <c r="Y101">
        <v>0.14893617021276601</v>
      </c>
      <c r="Z101">
        <v>9402826.0869565196</v>
      </c>
      <c r="AA101">
        <v>-161093.395555556</v>
      </c>
    </row>
    <row r="102" spans="1:27" x14ac:dyDescent="0.25">
      <c r="A102" s="33">
        <v>45565</v>
      </c>
      <c r="B102" s="33">
        <v>45657</v>
      </c>
      <c r="C102" t="s">
        <v>32</v>
      </c>
      <c r="D102" t="s">
        <v>48</v>
      </c>
      <c r="E102" t="s">
        <v>39</v>
      </c>
      <c r="F102">
        <v>10001</v>
      </c>
      <c r="G102" t="s">
        <v>49</v>
      </c>
      <c r="H102" s="33">
        <v>45575</v>
      </c>
      <c r="I102" s="33">
        <v>45579</v>
      </c>
      <c r="J102" s="33">
        <v>45670</v>
      </c>
      <c r="K102" s="33">
        <v>45670</v>
      </c>
      <c r="L102">
        <v>61790000</v>
      </c>
      <c r="M102" t="s">
        <v>33</v>
      </c>
      <c r="N102">
        <v>0.03</v>
      </c>
      <c r="O102" t="s">
        <v>34</v>
      </c>
      <c r="P102">
        <v>-965887.54888888902</v>
      </c>
      <c r="Q102">
        <v>0</v>
      </c>
      <c r="R102">
        <v>0.84782608695652195</v>
      </c>
      <c r="S102">
        <v>0.85714285714285698</v>
      </c>
      <c r="T102">
        <v>52387173.913043499</v>
      </c>
      <c r="U102">
        <v>-827903.61333333305</v>
      </c>
      <c r="V102">
        <v>-965887.54888888902</v>
      </c>
      <c r="W102">
        <v>0</v>
      </c>
      <c r="X102">
        <v>0.84782608695652195</v>
      </c>
      <c r="Y102">
        <v>0.85714285714285698</v>
      </c>
      <c r="Z102">
        <v>52387173.913043499</v>
      </c>
      <c r="AA102">
        <v>-827903.61333333305</v>
      </c>
    </row>
    <row r="103" spans="1:27" x14ac:dyDescent="0.25">
      <c r="A103" s="33">
        <v>45565</v>
      </c>
      <c r="B103" s="33">
        <v>45657</v>
      </c>
      <c r="C103" t="s">
        <v>32</v>
      </c>
      <c r="D103" t="s">
        <v>50</v>
      </c>
      <c r="E103" t="s">
        <v>38</v>
      </c>
      <c r="F103">
        <v>10002</v>
      </c>
      <c r="G103" t="s">
        <v>51</v>
      </c>
      <c r="H103" s="33">
        <v>45483</v>
      </c>
      <c r="I103" s="33">
        <v>45485</v>
      </c>
      <c r="J103" s="33">
        <v>45579</v>
      </c>
      <c r="K103" s="33">
        <v>45579</v>
      </c>
      <c r="L103">
        <v>92500000</v>
      </c>
      <c r="M103" t="s">
        <v>33</v>
      </c>
      <c r="N103">
        <v>4.2500000000000003E-2</v>
      </c>
      <c r="O103" t="s">
        <v>34</v>
      </c>
      <c r="P103">
        <v>-1921111.9444444401</v>
      </c>
      <c r="Q103">
        <v>0</v>
      </c>
      <c r="R103">
        <v>0.15217391304347799</v>
      </c>
      <c r="S103">
        <v>0.14893617021276601</v>
      </c>
      <c r="T103">
        <v>14076086.956521699</v>
      </c>
      <c r="U103">
        <v>-286123.05555555603</v>
      </c>
      <c r="V103">
        <v>-1921111.9444444401</v>
      </c>
      <c r="W103">
        <v>0</v>
      </c>
      <c r="X103">
        <v>0.15217391304347799</v>
      </c>
      <c r="Y103">
        <v>0.14893617021276601</v>
      </c>
      <c r="Z103">
        <v>14076086.956521699</v>
      </c>
      <c r="AA103">
        <v>-286123.05555555603</v>
      </c>
    </row>
    <row r="104" spans="1:27" x14ac:dyDescent="0.25">
      <c r="A104" s="33">
        <v>45565</v>
      </c>
      <c r="B104" s="33">
        <v>45657</v>
      </c>
      <c r="C104" t="s">
        <v>32</v>
      </c>
      <c r="D104" t="s">
        <v>50</v>
      </c>
      <c r="E104" t="s">
        <v>38</v>
      </c>
      <c r="F104">
        <v>10002</v>
      </c>
      <c r="G104" t="s">
        <v>51</v>
      </c>
      <c r="H104" s="33">
        <v>45575</v>
      </c>
      <c r="I104" s="33">
        <v>45579</v>
      </c>
      <c r="J104" s="33">
        <v>45670</v>
      </c>
      <c r="K104" s="33">
        <v>45670</v>
      </c>
      <c r="L104">
        <v>92500000</v>
      </c>
      <c r="M104" t="s">
        <v>33</v>
      </c>
      <c r="N104">
        <v>4.2500000000000003E-2</v>
      </c>
      <c r="O104" t="s">
        <v>34</v>
      </c>
      <c r="P104">
        <v>-1738213.75</v>
      </c>
      <c r="Q104">
        <v>0</v>
      </c>
      <c r="R104">
        <v>0.84782608695652195</v>
      </c>
      <c r="S104">
        <v>0.85714285714285698</v>
      </c>
      <c r="T104">
        <v>78423913.043478295</v>
      </c>
      <c r="U104">
        <v>-1489897.5</v>
      </c>
      <c r="V104">
        <v>-1738213.75</v>
      </c>
      <c r="W104">
        <v>0</v>
      </c>
      <c r="X104">
        <v>0.84782608695652195</v>
      </c>
      <c r="Y104">
        <v>0.85714285714285698</v>
      </c>
      <c r="Z104">
        <v>78423913.043478295</v>
      </c>
      <c r="AA104">
        <v>-1489897.5</v>
      </c>
    </row>
    <row r="105" spans="1:27" x14ac:dyDescent="0.25">
      <c r="A105" s="33">
        <v>45657</v>
      </c>
      <c r="B105" s="33">
        <v>45747</v>
      </c>
      <c r="C105" t="s">
        <v>35</v>
      </c>
      <c r="D105" t="s">
        <v>40</v>
      </c>
      <c r="E105" t="s">
        <v>41</v>
      </c>
      <c r="F105">
        <v>1</v>
      </c>
      <c r="G105" t="s">
        <v>42</v>
      </c>
      <c r="H105" s="33">
        <v>45646</v>
      </c>
      <c r="I105" s="33">
        <v>45650</v>
      </c>
      <c r="J105" s="33">
        <v>45740</v>
      </c>
      <c r="K105" s="33">
        <v>45740</v>
      </c>
      <c r="L105">
        <v>7650000</v>
      </c>
      <c r="M105" t="s">
        <v>43</v>
      </c>
      <c r="N105">
        <v>0</v>
      </c>
      <c r="O105" t="s">
        <v>34</v>
      </c>
      <c r="P105">
        <v>43452</v>
      </c>
      <c r="Q105"/>
      <c r="R105">
        <v>0.92222222222222205</v>
      </c>
      <c r="S105">
        <v>0.92222222222222205</v>
      </c>
      <c r="T105">
        <v>7055000</v>
      </c>
      <c r="U105">
        <v>40072.400000000001</v>
      </c>
      <c r="V105">
        <v>43452</v>
      </c>
      <c r="X105">
        <v>0.92222222222222205</v>
      </c>
      <c r="Y105">
        <v>0.92222222222222205</v>
      </c>
      <c r="Z105">
        <v>7055000</v>
      </c>
      <c r="AA105">
        <v>40072.400000000001</v>
      </c>
    </row>
    <row r="106" spans="1:27" x14ac:dyDescent="0.25">
      <c r="A106" s="33">
        <v>45657</v>
      </c>
      <c r="B106" s="33">
        <v>45747</v>
      </c>
      <c r="C106" t="s">
        <v>35</v>
      </c>
      <c r="D106" t="s">
        <v>40</v>
      </c>
      <c r="E106" t="s">
        <v>41</v>
      </c>
      <c r="F106">
        <v>1</v>
      </c>
      <c r="G106" t="s">
        <v>42</v>
      </c>
      <c r="H106" s="33">
        <v>45736</v>
      </c>
      <c r="I106" s="33">
        <v>45740</v>
      </c>
      <c r="J106" s="33">
        <v>45832</v>
      </c>
      <c r="K106" s="33">
        <v>45832</v>
      </c>
      <c r="L106">
        <v>5100000</v>
      </c>
      <c r="M106" t="s">
        <v>43</v>
      </c>
      <c r="N106">
        <v>0</v>
      </c>
      <c r="O106" t="s">
        <v>34</v>
      </c>
      <c r="P106">
        <v>24593.9</v>
      </c>
      <c r="Q106"/>
      <c r="R106">
        <v>7.7777777777777807E-2</v>
      </c>
      <c r="S106">
        <v>7.6086956521739094E-2</v>
      </c>
      <c r="T106">
        <v>396666.66666666698</v>
      </c>
      <c r="U106">
        <v>1871.2750000000001</v>
      </c>
      <c r="V106">
        <v>24593.9</v>
      </c>
      <c r="X106">
        <v>7.7777777777777807E-2</v>
      </c>
      <c r="Y106">
        <v>7.6086956521739094E-2</v>
      </c>
      <c r="Z106">
        <v>396666.66666666698</v>
      </c>
      <c r="AA106">
        <v>1871.2750000000001</v>
      </c>
    </row>
    <row r="107" spans="1:27" x14ac:dyDescent="0.25">
      <c r="A107" s="33">
        <v>45657</v>
      </c>
      <c r="B107" s="33">
        <v>45747</v>
      </c>
      <c r="C107" t="s">
        <v>35</v>
      </c>
      <c r="D107" t="s">
        <v>44</v>
      </c>
      <c r="E107" t="s">
        <v>45</v>
      </c>
      <c r="F107">
        <v>2</v>
      </c>
      <c r="G107" t="s">
        <v>46</v>
      </c>
      <c r="H107" s="33">
        <v>45646</v>
      </c>
      <c r="I107" s="33">
        <v>45650</v>
      </c>
      <c r="J107" s="33">
        <v>45740</v>
      </c>
      <c r="K107" s="33">
        <v>45740</v>
      </c>
      <c r="L107">
        <v>22050000</v>
      </c>
      <c r="M107" t="s">
        <v>43</v>
      </c>
      <c r="N107">
        <v>0</v>
      </c>
      <c r="O107" t="s">
        <v>34</v>
      </c>
      <c r="P107">
        <v>125244</v>
      </c>
      <c r="Q107"/>
      <c r="R107">
        <v>0.92222222222222205</v>
      </c>
      <c r="S107">
        <v>0.92222222222222205</v>
      </c>
      <c r="T107">
        <v>20335000</v>
      </c>
      <c r="U107">
        <v>115502.8</v>
      </c>
      <c r="V107">
        <v>125244</v>
      </c>
      <c r="X107">
        <v>0.92222222222222205</v>
      </c>
      <c r="Y107">
        <v>0.92222222222222205</v>
      </c>
      <c r="Z107">
        <v>20335000</v>
      </c>
      <c r="AA107">
        <v>115502.8</v>
      </c>
    </row>
    <row r="108" spans="1:27" x14ac:dyDescent="0.25">
      <c r="A108" s="33">
        <v>45657</v>
      </c>
      <c r="B108" s="33">
        <v>45747</v>
      </c>
      <c r="C108" t="s">
        <v>35</v>
      </c>
      <c r="D108" t="s">
        <v>44</v>
      </c>
      <c r="E108" t="s">
        <v>45</v>
      </c>
      <c r="F108">
        <v>2</v>
      </c>
      <c r="G108" t="s">
        <v>46</v>
      </c>
      <c r="H108" s="33">
        <v>45736</v>
      </c>
      <c r="I108" s="33">
        <v>45740</v>
      </c>
      <c r="J108" s="33">
        <v>45832</v>
      </c>
      <c r="K108" s="33">
        <v>45832</v>
      </c>
      <c r="L108">
        <v>22050000</v>
      </c>
      <c r="M108" t="s">
        <v>43</v>
      </c>
      <c r="N108">
        <v>0</v>
      </c>
      <c r="O108" t="s">
        <v>34</v>
      </c>
      <c r="P108">
        <v>106332.45</v>
      </c>
      <c r="Q108"/>
      <c r="R108">
        <v>7.7777777777777807E-2</v>
      </c>
      <c r="S108">
        <v>7.6086956521739094E-2</v>
      </c>
      <c r="T108">
        <v>1715000</v>
      </c>
      <c r="U108">
        <v>8090.5124999999998</v>
      </c>
      <c r="V108">
        <v>106332.45</v>
      </c>
      <c r="X108">
        <v>7.7777777777777807E-2</v>
      </c>
      <c r="Y108">
        <v>7.6086956521739094E-2</v>
      </c>
      <c r="Z108">
        <v>1715000</v>
      </c>
      <c r="AA108">
        <v>8090.5124999999998</v>
      </c>
    </row>
    <row r="109" spans="1:27" x14ac:dyDescent="0.25">
      <c r="A109" s="33">
        <v>45657</v>
      </c>
      <c r="B109" s="33">
        <v>45747</v>
      </c>
      <c r="C109" t="s">
        <v>35</v>
      </c>
      <c r="D109" t="s">
        <v>47</v>
      </c>
      <c r="E109" t="s">
        <v>37</v>
      </c>
      <c r="F109">
        <v>3</v>
      </c>
      <c r="H109" s="33">
        <v>45575</v>
      </c>
      <c r="I109" s="33">
        <v>45579</v>
      </c>
      <c r="J109" s="33">
        <v>45670</v>
      </c>
      <c r="K109" s="33">
        <v>45670</v>
      </c>
      <c r="L109">
        <v>82395900</v>
      </c>
      <c r="M109" t="s">
        <v>36</v>
      </c>
      <c r="N109">
        <v>0</v>
      </c>
      <c r="O109" t="s">
        <v>34</v>
      </c>
      <c r="P109">
        <v>454880.29859999998</v>
      </c>
      <c r="Q109"/>
      <c r="R109">
        <v>0.14444444444444399</v>
      </c>
      <c r="S109">
        <v>0.14285714285714299</v>
      </c>
      <c r="T109">
        <v>11901630</v>
      </c>
      <c r="U109">
        <v>64982.899799999999</v>
      </c>
      <c r="V109">
        <v>454880.29859999998</v>
      </c>
      <c r="X109">
        <v>0.14444444444444399</v>
      </c>
      <c r="Y109">
        <v>0.14285714285714299</v>
      </c>
      <c r="Z109">
        <v>11901630</v>
      </c>
      <c r="AA109">
        <v>64982.899799999999</v>
      </c>
    </row>
    <row r="110" spans="1:27" x14ac:dyDescent="0.25">
      <c r="A110" s="33">
        <v>45657</v>
      </c>
      <c r="B110" s="33">
        <v>45747</v>
      </c>
      <c r="C110" t="s">
        <v>35</v>
      </c>
      <c r="D110" t="s">
        <v>47</v>
      </c>
      <c r="E110" t="s">
        <v>37</v>
      </c>
      <c r="F110">
        <v>3</v>
      </c>
      <c r="H110" s="33">
        <v>45666</v>
      </c>
      <c r="I110" s="33">
        <v>45670</v>
      </c>
      <c r="J110" s="33">
        <v>45761</v>
      </c>
      <c r="K110" s="33">
        <v>45761</v>
      </c>
      <c r="L110">
        <v>76944875</v>
      </c>
      <c r="M110" t="s">
        <v>36</v>
      </c>
      <c r="N110">
        <v>0</v>
      </c>
      <c r="O110" t="s">
        <v>34</v>
      </c>
      <c r="P110">
        <v>347959.686253472</v>
      </c>
      <c r="Q110"/>
      <c r="R110">
        <v>0.85555555555555596</v>
      </c>
      <c r="S110">
        <v>0.84615384615384603</v>
      </c>
      <c r="T110">
        <v>65830615.277777798</v>
      </c>
      <c r="U110">
        <v>294427.42682986101</v>
      </c>
      <c r="V110">
        <v>347959.686253472</v>
      </c>
      <c r="X110">
        <v>0.85555555555555596</v>
      </c>
      <c r="Y110">
        <v>0.84615384615384603</v>
      </c>
      <c r="Z110">
        <v>65830615.277777798</v>
      </c>
      <c r="AA110">
        <v>294427.42682986101</v>
      </c>
    </row>
    <row r="111" spans="1:27" x14ac:dyDescent="0.25">
      <c r="A111" s="33">
        <v>45657</v>
      </c>
      <c r="B111" s="33">
        <v>45747</v>
      </c>
      <c r="C111" t="s">
        <v>32</v>
      </c>
      <c r="D111" t="s">
        <v>48</v>
      </c>
      <c r="E111" t="s">
        <v>39</v>
      </c>
      <c r="F111">
        <v>10001</v>
      </c>
      <c r="G111" t="s">
        <v>49</v>
      </c>
      <c r="H111" s="33">
        <v>45575</v>
      </c>
      <c r="I111" s="33">
        <v>45579</v>
      </c>
      <c r="J111" s="33">
        <v>45670</v>
      </c>
      <c r="K111" s="33">
        <v>45670</v>
      </c>
      <c r="L111">
        <v>61790000</v>
      </c>
      <c r="M111" t="s">
        <v>33</v>
      </c>
      <c r="N111">
        <v>0.03</v>
      </c>
      <c r="O111" t="s">
        <v>34</v>
      </c>
      <c r="P111">
        <v>-965887.54888888902</v>
      </c>
      <c r="Q111">
        <v>0</v>
      </c>
      <c r="R111">
        <v>0.14444444444444399</v>
      </c>
      <c r="S111">
        <v>0.14285714285714299</v>
      </c>
      <c r="T111">
        <v>8925222.2222222202</v>
      </c>
      <c r="U111">
        <v>-137983.935555556</v>
      </c>
      <c r="V111">
        <v>-965887.54888888902</v>
      </c>
      <c r="W111">
        <v>0</v>
      </c>
      <c r="X111">
        <v>0.14444444444444399</v>
      </c>
      <c r="Y111">
        <v>0.14285714285714299</v>
      </c>
      <c r="Z111">
        <v>8925222.2222222202</v>
      </c>
      <c r="AA111">
        <v>-137983.935555556</v>
      </c>
    </row>
    <row r="112" spans="1:27" x14ac:dyDescent="0.25">
      <c r="A112" s="33">
        <v>45657</v>
      </c>
      <c r="B112" s="33">
        <v>45747</v>
      </c>
      <c r="C112" t="s">
        <v>32</v>
      </c>
      <c r="D112" t="s">
        <v>48</v>
      </c>
      <c r="E112" t="s">
        <v>39</v>
      </c>
      <c r="F112">
        <v>10001</v>
      </c>
      <c r="G112" t="s">
        <v>49</v>
      </c>
      <c r="H112" s="33">
        <v>45666</v>
      </c>
      <c r="I112" s="33">
        <v>45670</v>
      </c>
      <c r="J112" s="33">
        <v>45761</v>
      </c>
      <c r="K112" s="33">
        <v>45761</v>
      </c>
      <c r="L112">
        <v>54112500</v>
      </c>
      <c r="M112" t="s">
        <v>33</v>
      </c>
      <c r="N112">
        <v>0.03</v>
      </c>
      <c r="O112" t="s">
        <v>34</v>
      </c>
      <c r="P112">
        <v>-791844.74687499995</v>
      </c>
      <c r="Q112">
        <v>0</v>
      </c>
      <c r="R112">
        <v>0.85555555555555596</v>
      </c>
      <c r="S112">
        <v>0.84615384615384603</v>
      </c>
      <c r="T112">
        <v>46296250</v>
      </c>
      <c r="U112">
        <v>-670022.47812500002</v>
      </c>
      <c r="V112">
        <v>-791844.74687499995</v>
      </c>
      <c r="W112">
        <v>0</v>
      </c>
      <c r="X112">
        <v>0.85555555555555596</v>
      </c>
      <c r="Y112">
        <v>0.84615384615384603</v>
      </c>
      <c r="Z112">
        <v>46296250</v>
      </c>
      <c r="AA112">
        <v>-670022.47812500002</v>
      </c>
    </row>
    <row r="113" spans="1:27" x14ac:dyDescent="0.25">
      <c r="A113" s="33">
        <v>45657</v>
      </c>
      <c r="B113" s="33">
        <v>45747</v>
      </c>
      <c r="C113" t="s">
        <v>32</v>
      </c>
      <c r="D113" t="s">
        <v>50</v>
      </c>
      <c r="E113" t="s">
        <v>38</v>
      </c>
      <c r="F113">
        <v>10002</v>
      </c>
      <c r="G113" t="s">
        <v>51</v>
      </c>
      <c r="H113" s="33">
        <v>45575</v>
      </c>
      <c r="I113" s="33">
        <v>45579</v>
      </c>
      <c r="J113" s="33">
        <v>45670</v>
      </c>
      <c r="K113" s="33">
        <v>45670</v>
      </c>
      <c r="L113">
        <v>92500000</v>
      </c>
      <c r="M113" t="s">
        <v>33</v>
      </c>
      <c r="N113">
        <v>4.2500000000000003E-2</v>
      </c>
      <c r="O113" t="s">
        <v>34</v>
      </c>
      <c r="P113">
        <v>-1738213.75</v>
      </c>
      <c r="Q113">
        <v>0</v>
      </c>
      <c r="R113">
        <v>0.14444444444444399</v>
      </c>
      <c r="S113">
        <v>0.14285714285714299</v>
      </c>
      <c r="T113">
        <v>13361111.111111101</v>
      </c>
      <c r="U113">
        <v>-248316.25</v>
      </c>
      <c r="V113">
        <v>-1738213.75</v>
      </c>
      <c r="W113">
        <v>0</v>
      </c>
      <c r="X113">
        <v>0.14444444444444399</v>
      </c>
      <c r="Y113">
        <v>0.14285714285714299</v>
      </c>
      <c r="Z113">
        <v>13361111.111111101</v>
      </c>
      <c r="AA113">
        <v>-248316.25</v>
      </c>
    </row>
    <row r="114" spans="1:27" x14ac:dyDescent="0.25">
      <c r="A114" s="33">
        <v>45657</v>
      </c>
      <c r="B114" s="33">
        <v>45747</v>
      </c>
      <c r="C114" t="s">
        <v>32</v>
      </c>
      <c r="D114" t="s">
        <v>50</v>
      </c>
      <c r="E114" t="s">
        <v>38</v>
      </c>
      <c r="F114">
        <v>10002</v>
      </c>
      <c r="G114" t="s">
        <v>51</v>
      </c>
      <c r="H114" s="33">
        <v>45666</v>
      </c>
      <c r="I114" s="33">
        <v>45670</v>
      </c>
      <c r="J114" s="33">
        <v>45761</v>
      </c>
      <c r="K114" s="33">
        <v>45761</v>
      </c>
      <c r="L114">
        <v>92500000</v>
      </c>
      <c r="M114" t="s">
        <v>33</v>
      </c>
      <c r="N114">
        <v>4.2500000000000003E-2</v>
      </c>
      <c r="O114" t="s">
        <v>34</v>
      </c>
      <c r="P114">
        <v>-1645855.0694444401</v>
      </c>
      <c r="Q114">
        <v>0</v>
      </c>
      <c r="R114">
        <v>0.85555555555555596</v>
      </c>
      <c r="S114">
        <v>0.84615384615384603</v>
      </c>
      <c r="T114">
        <v>79138888.888888896</v>
      </c>
      <c r="U114">
        <v>-1392646.5972222199</v>
      </c>
      <c r="V114">
        <v>-1645855.0694444401</v>
      </c>
      <c r="W114">
        <v>0</v>
      </c>
      <c r="X114">
        <v>0.85555555555555596</v>
      </c>
      <c r="Y114">
        <v>0.84615384615384603</v>
      </c>
      <c r="Z114">
        <v>79138888.888888896</v>
      </c>
      <c r="AA114">
        <v>-1392646.5972222199</v>
      </c>
    </row>
    <row r="115" spans="1:27" x14ac:dyDescent="0.25">
      <c r="A115" s="33">
        <v>45747</v>
      </c>
      <c r="B115" s="33">
        <v>45838</v>
      </c>
      <c r="C115" t="s">
        <v>35</v>
      </c>
      <c r="D115" t="s">
        <v>40</v>
      </c>
      <c r="E115" t="s">
        <v>41</v>
      </c>
      <c r="F115">
        <v>1</v>
      </c>
      <c r="G115" t="s">
        <v>42</v>
      </c>
      <c r="H115" s="33">
        <v>45736</v>
      </c>
      <c r="I115" s="33">
        <v>45740</v>
      </c>
      <c r="J115" s="33">
        <v>45832</v>
      </c>
      <c r="K115" s="33">
        <v>45832</v>
      </c>
      <c r="L115">
        <v>5100000</v>
      </c>
      <c r="M115" t="s">
        <v>43</v>
      </c>
      <c r="N115">
        <v>0</v>
      </c>
      <c r="O115" t="s">
        <v>34</v>
      </c>
      <c r="P115">
        <v>24593.9</v>
      </c>
      <c r="Q115"/>
      <c r="R115">
        <v>0.93406593406593397</v>
      </c>
      <c r="S115">
        <v>0.92391304347826098</v>
      </c>
      <c r="T115">
        <v>4763736.2637362601</v>
      </c>
      <c r="U115">
        <v>22722.625</v>
      </c>
      <c r="V115">
        <v>24593.9</v>
      </c>
      <c r="X115">
        <v>0.93406593406593397</v>
      </c>
      <c r="Y115">
        <v>0.92391304347826098</v>
      </c>
      <c r="Z115">
        <v>4763736.2637362601</v>
      </c>
      <c r="AA115">
        <v>22722.625</v>
      </c>
    </row>
    <row r="116" spans="1:27" x14ac:dyDescent="0.25">
      <c r="A116" s="33">
        <v>45747</v>
      </c>
      <c r="B116" s="33">
        <v>45838</v>
      </c>
      <c r="C116" t="s">
        <v>35</v>
      </c>
      <c r="D116" t="s">
        <v>40</v>
      </c>
      <c r="E116" t="s">
        <v>41</v>
      </c>
      <c r="F116">
        <v>1</v>
      </c>
      <c r="G116" t="s">
        <v>42</v>
      </c>
      <c r="H116" s="33">
        <v>45828</v>
      </c>
      <c r="I116" s="33">
        <v>45832</v>
      </c>
      <c r="J116" s="33">
        <v>45924</v>
      </c>
      <c r="K116" s="33">
        <v>45924</v>
      </c>
      <c r="L116">
        <v>5100000</v>
      </c>
      <c r="M116" t="s">
        <v>43</v>
      </c>
      <c r="N116">
        <v>0</v>
      </c>
      <c r="O116" t="s">
        <v>34</v>
      </c>
      <c r="P116">
        <v>19993.133333333299</v>
      </c>
      <c r="Q116"/>
      <c r="R116">
        <v>6.5934065934065894E-2</v>
      </c>
      <c r="S116">
        <v>6.5217391304347797E-2</v>
      </c>
      <c r="T116">
        <v>336263.73626373598</v>
      </c>
      <c r="U116">
        <v>1303.9000000000001</v>
      </c>
      <c r="V116">
        <v>19993.133333333299</v>
      </c>
      <c r="X116">
        <v>6.5934065934065894E-2</v>
      </c>
      <c r="Y116">
        <v>6.5217391304347797E-2</v>
      </c>
      <c r="Z116">
        <v>336263.73626373598</v>
      </c>
      <c r="AA116">
        <v>1303.9000000000001</v>
      </c>
    </row>
    <row r="117" spans="1:27" x14ac:dyDescent="0.25">
      <c r="A117" s="33">
        <v>45747</v>
      </c>
      <c r="B117" s="33">
        <v>45838</v>
      </c>
      <c r="C117" t="s">
        <v>35</v>
      </c>
      <c r="D117" t="s">
        <v>44</v>
      </c>
      <c r="E117" t="s">
        <v>45</v>
      </c>
      <c r="F117">
        <v>2</v>
      </c>
      <c r="G117" t="s">
        <v>46</v>
      </c>
      <c r="H117" s="33">
        <v>45736</v>
      </c>
      <c r="I117" s="33">
        <v>45740</v>
      </c>
      <c r="J117" s="33">
        <v>45832</v>
      </c>
      <c r="K117" s="33">
        <v>45832</v>
      </c>
      <c r="L117">
        <v>22050000</v>
      </c>
      <c r="M117" t="s">
        <v>43</v>
      </c>
      <c r="N117">
        <v>0</v>
      </c>
      <c r="O117" t="s">
        <v>34</v>
      </c>
      <c r="P117">
        <v>106332.45</v>
      </c>
      <c r="Q117"/>
      <c r="R117">
        <v>0.93406593406593397</v>
      </c>
      <c r="S117">
        <v>0.92391304347826098</v>
      </c>
      <c r="T117">
        <v>20596153.846153799</v>
      </c>
      <c r="U117">
        <v>98241.9375</v>
      </c>
      <c r="V117">
        <v>106332.45</v>
      </c>
      <c r="X117">
        <v>0.93406593406593397</v>
      </c>
      <c r="Y117">
        <v>0.92391304347826098</v>
      </c>
      <c r="Z117">
        <v>20596153.846153799</v>
      </c>
      <c r="AA117">
        <v>98241.9375</v>
      </c>
    </row>
    <row r="118" spans="1:27" x14ac:dyDescent="0.25">
      <c r="A118" s="33">
        <v>45747</v>
      </c>
      <c r="B118" s="33">
        <v>45838</v>
      </c>
      <c r="C118" t="s">
        <v>35</v>
      </c>
      <c r="D118" t="s">
        <v>44</v>
      </c>
      <c r="E118" t="s">
        <v>45</v>
      </c>
      <c r="F118">
        <v>2</v>
      </c>
      <c r="G118" t="s">
        <v>46</v>
      </c>
      <c r="H118" s="33">
        <v>45828</v>
      </c>
      <c r="I118" s="33">
        <v>45832</v>
      </c>
      <c r="J118" s="33">
        <v>45924</v>
      </c>
      <c r="K118" s="33">
        <v>45924</v>
      </c>
      <c r="L118">
        <v>22050000</v>
      </c>
      <c r="M118" t="s">
        <v>43</v>
      </c>
      <c r="N118">
        <v>0</v>
      </c>
      <c r="O118" t="s">
        <v>34</v>
      </c>
      <c r="P118">
        <v>86440.9</v>
      </c>
      <c r="Q118"/>
      <c r="R118">
        <v>6.5934065934065894E-2</v>
      </c>
      <c r="S118">
        <v>6.5217391304347797E-2</v>
      </c>
      <c r="T118">
        <v>1453846.15384615</v>
      </c>
      <c r="U118">
        <v>5637.45</v>
      </c>
      <c r="V118">
        <v>86440.9</v>
      </c>
      <c r="X118">
        <v>6.5934065934065894E-2</v>
      </c>
      <c r="Y118">
        <v>6.5217391304347797E-2</v>
      </c>
      <c r="Z118">
        <v>1453846.15384615</v>
      </c>
      <c r="AA118">
        <v>5637.45</v>
      </c>
    </row>
    <row r="119" spans="1:27" x14ac:dyDescent="0.25">
      <c r="A119" s="33">
        <v>45747</v>
      </c>
      <c r="B119" s="33">
        <v>45838</v>
      </c>
      <c r="C119" t="s">
        <v>35</v>
      </c>
      <c r="D119" t="s">
        <v>47</v>
      </c>
      <c r="E119" t="s">
        <v>37</v>
      </c>
      <c r="F119">
        <v>3</v>
      </c>
      <c r="H119" s="33">
        <v>45666</v>
      </c>
      <c r="I119" s="33">
        <v>45670</v>
      </c>
      <c r="J119" s="33">
        <v>45761</v>
      </c>
      <c r="K119" s="33">
        <v>45761</v>
      </c>
      <c r="L119">
        <v>76944875</v>
      </c>
      <c r="M119" t="s">
        <v>36</v>
      </c>
      <c r="N119">
        <v>0</v>
      </c>
      <c r="O119" t="s">
        <v>34</v>
      </c>
      <c r="P119">
        <v>347959.686253472</v>
      </c>
      <c r="Q119"/>
      <c r="R119">
        <v>0.15384615384615399</v>
      </c>
      <c r="S119">
        <v>0.15384615384615399</v>
      </c>
      <c r="T119">
        <v>11837673.0769231</v>
      </c>
      <c r="U119">
        <v>53532.259423611104</v>
      </c>
      <c r="V119">
        <v>347959.686253472</v>
      </c>
      <c r="X119">
        <v>0.15384615384615399</v>
      </c>
      <c r="Y119">
        <v>0.15384615384615399</v>
      </c>
      <c r="Z119">
        <v>11837673.0769231</v>
      </c>
      <c r="AA119">
        <v>53532.259423611104</v>
      </c>
    </row>
    <row r="120" spans="1:27" x14ac:dyDescent="0.25">
      <c r="A120" s="33">
        <v>45747</v>
      </c>
      <c r="B120" s="33">
        <v>45838</v>
      </c>
      <c r="C120" t="s">
        <v>35</v>
      </c>
      <c r="D120" t="s">
        <v>47</v>
      </c>
      <c r="E120" t="s">
        <v>37</v>
      </c>
      <c r="F120">
        <v>3</v>
      </c>
      <c r="H120" s="33">
        <v>45757</v>
      </c>
      <c r="I120" s="33">
        <v>45761</v>
      </c>
      <c r="J120" s="33">
        <v>45852</v>
      </c>
      <c r="K120" s="33">
        <v>45852</v>
      </c>
      <c r="L120">
        <v>79494875</v>
      </c>
      <c r="M120" t="s">
        <v>36</v>
      </c>
      <c r="N120">
        <v>0</v>
      </c>
      <c r="O120" t="s">
        <v>34</v>
      </c>
      <c r="P120">
        <v>254195.90376736099</v>
      </c>
      <c r="Q120"/>
      <c r="R120">
        <v>0.84615384615384603</v>
      </c>
      <c r="S120">
        <v>0.84615384615384603</v>
      </c>
      <c r="T120">
        <v>67264894.230769202</v>
      </c>
      <c r="U120">
        <v>215088.84164930601</v>
      </c>
      <c r="V120">
        <v>254195.90376736099</v>
      </c>
      <c r="X120">
        <v>0.84615384615384603</v>
      </c>
      <c r="Y120">
        <v>0.84615384615384603</v>
      </c>
      <c r="Z120">
        <v>67264894.230769202</v>
      </c>
      <c r="AA120">
        <v>215088.84164930601</v>
      </c>
    </row>
    <row r="121" spans="1:27" x14ac:dyDescent="0.25">
      <c r="A121" s="33">
        <v>45747</v>
      </c>
      <c r="B121" s="33">
        <v>45838</v>
      </c>
      <c r="C121" t="s">
        <v>32</v>
      </c>
      <c r="D121" t="s">
        <v>48</v>
      </c>
      <c r="E121" t="s">
        <v>39</v>
      </c>
      <c r="F121">
        <v>10001</v>
      </c>
      <c r="G121" t="s">
        <v>49</v>
      </c>
      <c r="H121" s="33">
        <v>45666</v>
      </c>
      <c r="I121" s="33">
        <v>45670</v>
      </c>
      <c r="J121" s="33">
        <v>45761</v>
      </c>
      <c r="K121" s="33">
        <v>45761</v>
      </c>
      <c r="L121">
        <v>54112500</v>
      </c>
      <c r="M121" t="s">
        <v>33</v>
      </c>
      <c r="N121">
        <v>0.03</v>
      </c>
      <c r="O121" t="s">
        <v>34</v>
      </c>
      <c r="P121">
        <v>-791844.74687499995</v>
      </c>
      <c r="Q121">
        <v>0</v>
      </c>
      <c r="R121">
        <v>0.15384615384615399</v>
      </c>
      <c r="S121">
        <v>0.15384615384615399</v>
      </c>
      <c r="T121">
        <v>8325000</v>
      </c>
      <c r="U121">
        <v>-121822.26875</v>
      </c>
      <c r="V121">
        <v>-791844.74687499995</v>
      </c>
      <c r="W121">
        <v>0</v>
      </c>
      <c r="X121">
        <v>0.15384615384615399</v>
      </c>
      <c r="Y121">
        <v>0.15384615384615399</v>
      </c>
      <c r="Z121">
        <v>8325000</v>
      </c>
      <c r="AA121">
        <v>-121822.26875</v>
      </c>
    </row>
    <row r="122" spans="1:27" x14ac:dyDescent="0.25">
      <c r="A122" s="33">
        <v>45747</v>
      </c>
      <c r="B122" s="33">
        <v>45838</v>
      </c>
      <c r="C122" t="s">
        <v>32</v>
      </c>
      <c r="D122" t="s">
        <v>48</v>
      </c>
      <c r="E122" t="s">
        <v>39</v>
      </c>
      <c r="F122">
        <v>10001</v>
      </c>
      <c r="G122" t="s">
        <v>49</v>
      </c>
      <c r="H122" s="33">
        <v>45757</v>
      </c>
      <c r="I122" s="33">
        <v>45761</v>
      </c>
      <c r="J122" s="33">
        <v>45853</v>
      </c>
      <c r="K122" s="33">
        <v>45853</v>
      </c>
      <c r="L122">
        <v>54112500</v>
      </c>
      <c r="M122" t="s">
        <v>33</v>
      </c>
      <c r="N122">
        <v>0.03</v>
      </c>
      <c r="O122" t="s">
        <v>34</v>
      </c>
      <c r="P122">
        <v>-728083.6875</v>
      </c>
      <c r="Q122">
        <v>0</v>
      </c>
      <c r="R122">
        <v>0.84615384615384603</v>
      </c>
      <c r="S122">
        <v>0.83695652173913004</v>
      </c>
      <c r="T122">
        <v>45787500</v>
      </c>
      <c r="U122">
        <v>-609374.390625</v>
      </c>
      <c r="V122">
        <v>-728083.6875</v>
      </c>
      <c r="W122">
        <v>0</v>
      </c>
      <c r="X122">
        <v>0.84615384615384603</v>
      </c>
      <c r="Y122">
        <v>0.83695652173913004</v>
      </c>
      <c r="Z122">
        <v>45787500</v>
      </c>
      <c r="AA122">
        <v>-609374.390625</v>
      </c>
    </row>
    <row r="123" spans="1:27" x14ac:dyDescent="0.25">
      <c r="A123" s="33">
        <v>45747</v>
      </c>
      <c r="B123" s="33">
        <v>45838</v>
      </c>
      <c r="C123" t="s">
        <v>32</v>
      </c>
      <c r="D123" t="s">
        <v>50</v>
      </c>
      <c r="E123" t="s">
        <v>38</v>
      </c>
      <c r="F123">
        <v>10002</v>
      </c>
      <c r="G123" t="s">
        <v>51</v>
      </c>
      <c r="H123" s="33">
        <v>45666</v>
      </c>
      <c r="I123" s="33">
        <v>45670</v>
      </c>
      <c r="J123" s="33">
        <v>45761</v>
      </c>
      <c r="K123" s="33">
        <v>45761</v>
      </c>
      <c r="L123">
        <v>92500000</v>
      </c>
      <c r="M123" t="s">
        <v>33</v>
      </c>
      <c r="N123">
        <v>4.2500000000000003E-2</v>
      </c>
      <c r="O123" t="s">
        <v>34</v>
      </c>
      <c r="P123">
        <v>-1645855.0694444401</v>
      </c>
      <c r="Q123">
        <v>0</v>
      </c>
      <c r="R123">
        <v>0.15384615384615399</v>
      </c>
      <c r="S123">
        <v>0.15384615384615399</v>
      </c>
      <c r="T123">
        <v>14230769.2307692</v>
      </c>
      <c r="U123">
        <v>-253208.47222222199</v>
      </c>
      <c r="V123">
        <v>-1645855.0694444401</v>
      </c>
      <c r="W123">
        <v>0</v>
      </c>
      <c r="X123">
        <v>0.15384615384615399</v>
      </c>
      <c r="Y123">
        <v>0.15384615384615399</v>
      </c>
      <c r="Z123">
        <v>14230769.2307692</v>
      </c>
      <c r="AA123">
        <v>-253208.47222222199</v>
      </c>
    </row>
    <row r="124" spans="1:27" x14ac:dyDescent="0.25">
      <c r="A124" s="33">
        <v>45747</v>
      </c>
      <c r="B124" s="33">
        <v>45838</v>
      </c>
      <c r="C124" t="s">
        <v>32</v>
      </c>
      <c r="D124" t="s">
        <v>50</v>
      </c>
      <c r="E124" t="s">
        <v>38</v>
      </c>
      <c r="F124">
        <v>10002</v>
      </c>
      <c r="G124" t="s">
        <v>51</v>
      </c>
      <c r="H124" s="33">
        <v>45757</v>
      </c>
      <c r="I124" s="33">
        <v>45761</v>
      </c>
      <c r="J124" s="33">
        <v>45853</v>
      </c>
      <c r="K124" s="33">
        <v>45853</v>
      </c>
      <c r="L124">
        <v>92500000</v>
      </c>
      <c r="M124" t="s">
        <v>33</v>
      </c>
      <c r="N124">
        <v>4.2500000000000003E-2</v>
      </c>
      <c r="O124" t="s">
        <v>34</v>
      </c>
      <c r="P124">
        <v>-1540073.6111111101</v>
      </c>
      <c r="Q124">
        <v>0</v>
      </c>
      <c r="R124">
        <v>0.84615384615384603</v>
      </c>
      <c r="S124">
        <v>0.83695652173913004</v>
      </c>
      <c r="T124">
        <v>78269230.769230798</v>
      </c>
      <c r="U124">
        <v>-1288974.6527777801</v>
      </c>
      <c r="V124">
        <v>-1540073.6111111101</v>
      </c>
      <c r="W124">
        <v>0</v>
      </c>
      <c r="X124">
        <v>0.84615384615384603</v>
      </c>
      <c r="Y124">
        <v>0.83695652173913004</v>
      </c>
      <c r="Z124">
        <v>78269230.769230798</v>
      </c>
      <c r="AA124">
        <v>-1288974.6527777801</v>
      </c>
    </row>
    <row r="125" spans="1:27" x14ac:dyDescent="0.25">
      <c r="A125" s="33">
        <v>45838</v>
      </c>
      <c r="B125" s="33">
        <v>45930</v>
      </c>
      <c r="C125" t="s">
        <v>35</v>
      </c>
      <c r="D125" t="s">
        <v>40</v>
      </c>
      <c r="E125" t="s">
        <v>41</v>
      </c>
      <c r="F125">
        <v>1</v>
      </c>
      <c r="G125" t="s">
        <v>42</v>
      </c>
      <c r="H125" s="33">
        <v>45828</v>
      </c>
      <c r="I125" s="33">
        <v>45832</v>
      </c>
      <c r="J125" s="33">
        <v>45924</v>
      </c>
      <c r="K125" s="33">
        <v>45924</v>
      </c>
      <c r="L125">
        <v>5100000</v>
      </c>
      <c r="M125" t="s">
        <v>43</v>
      </c>
      <c r="N125">
        <v>0</v>
      </c>
      <c r="O125" t="s">
        <v>34</v>
      </c>
      <c r="P125">
        <v>19993.133333333299</v>
      </c>
      <c r="Q125"/>
      <c r="R125">
        <v>0.934782608695652</v>
      </c>
      <c r="S125">
        <v>0.934782608695652</v>
      </c>
      <c r="T125">
        <v>4767391.3043478299</v>
      </c>
      <c r="U125">
        <v>18689.233333333301</v>
      </c>
      <c r="V125">
        <v>19993.133333333299</v>
      </c>
      <c r="X125">
        <v>0.934782608695652</v>
      </c>
      <c r="Y125">
        <v>0.934782608695652</v>
      </c>
      <c r="Z125">
        <v>4767391.3043478299</v>
      </c>
      <c r="AA125">
        <v>18689.233333333301</v>
      </c>
    </row>
    <row r="126" spans="1:27" x14ac:dyDescent="0.25">
      <c r="A126" s="33">
        <v>45838</v>
      </c>
      <c r="B126" s="33">
        <v>45930</v>
      </c>
      <c r="C126" t="s">
        <v>35</v>
      </c>
      <c r="D126" t="s">
        <v>40</v>
      </c>
      <c r="E126" t="s">
        <v>41</v>
      </c>
      <c r="F126">
        <v>1</v>
      </c>
      <c r="G126" t="s">
        <v>42</v>
      </c>
      <c r="H126" s="33">
        <v>45922</v>
      </c>
      <c r="I126" s="33">
        <v>45924</v>
      </c>
      <c r="J126" s="33">
        <v>46015</v>
      </c>
      <c r="K126" s="33">
        <v>46015</v>
      </c>
      <c r="L126">
        <v>2550000</v>
      </c>
      <c r="M126" t="s">
        <v>43</v>
      </c>
      <c r="N126">
        <v>0</v>
      </c>
      <c r="O126" t="s">
        <v>34</v>
      </c>
      <c r="P126">
        <v>9694.5333333333292</v>
      </c>
      <c r="Q126"/>
      <c r="R126">
        <v>6.5217391304347797E-2</v>
      </c>
      <c r="S126">
        <v>6.5934065934065894E-2</v>
      </c>
      <c r="T126">
        <v>166304.347826087</v>
      </c>
      <c r="U126">
        <v>639.20000000000005</v>
      </c>
      <c r="V126">
        <v>9694.5333333333292</v>
      </c>
      <c r="X126">
        <v>6.5217391304347797E-2</v>
      </c>
      <c r="Y126">
        <v>6.5934065934065894E-2</v>
      </c>
      <c r="Z126">
        <v>166304.347826087</v>
      </c>
      <c r="AA126">
        <v>639.20000000000005</v>
      </c>
    </row>
    <row r="127" spans="1:27" x14ac:dyDescent="0.25">
      <c r="A127" s="33">
        <v>45838</v>
      </c>
      <c r="B127" s="33">
        <v>45930</v>
      </c>
      <c r="C127" t="s">
        <v>35</v>
      </c>
      <c r="D127" t="s">
        <v>44</v>
      </c>
      <c r="E127" t="s">
        <v>45</v>
      </c>
      <c r="F127">
        <v>2</v>
      </c>
      <c r="G127" t="s">
        <v>46</v>
      </c>
      <c r="H127" s="33">
        <v>45828</v>
      </c>
      <c r="I127" s="33">
        <v>45832</v>
      </c>
      <c r="J127" s="33">
        <v>45924</v>
      </c>
      <c r="K127" s="33">
        <v>45924</v>
      </c>
      <c r="L127">
        <v>22050000</v>
      </c>
      <c r="M127" t="s">
        <v>43</v>
      </c>
      <c r="N127">
        <v>0</v>
      </c>
      <c r="O127" t="s">
        <v>34</v>
      </c>
      <c r="P127">
        <v>86440.9</v>
      </c>
      <c r="Q127"/>
      <c r="R127">
        <v>0.934782608695652</v>
      </c>
      <c r="S127">
        <v>0.934782608695652</v>
      </c>
      <c r="T127">
        <v>20611956.521739099</v>
      </c>
      <c r="U127">
        <v>80803.45</v>
      </c>
      <c r="V127">
        <v>86440.9</v>
      </c>
      <c r="X127">
        <v>0.934782608695652</v>
      </c>
      <c r="Y127">
        <v>0.934782608695652</v>
      </c>
      <c r="Z127">
        <v>20611956.521739099</v>
      </c>
      <c r="AA127">
        <v>80803.45</v>
      </c>
    </row>
    <row r="128" spans="1:27" x14ac:dyDescent="0.25">
      <c r="A128" s="33">
        <v>45838</v>
      </c>
      <c r="B128" s="33">
        <v>45930</v>
      </c>
      <c r="C128" t="s">
        <v>35</v>
      </c>
      <c r="D128" t="s">
        <v>44</v>
      </c>
      <c r="E128" t="s">
        <v>45</v>
      </c>
      <c r="F128">
        <v>2</v>
      </c>
      <c r="G128" t="s">
        <v>46</v>
      </c>
      <c r="H128" s="33">
        <v>45922</v>
      </c>
      <c r="I128" s="33">
        <v>45924</v>
      </c>
      <c r="J128" s="33">
        <v>46015</v>
      </c>
      <c r="K128" s="33">
        <v>46015</v>
      </c>
      <c r="L128">
        <v>22050000</v>
      </c>
      <c r="M128" t="s">
        <v>43</v>
      </c>
      <c r="N128">
        <v>0</v>
      </c>
      <c r="O128" t="s">
        <v>34</v>
      </c>
      <c r="P128">
        <v>83829.2</v>
      </c>
      <c r="Q128"/>
      <c r="R128">
        <v>6.5217391304347797E-2</v>
      </c>
      <c r="S128">
        <v>6.5934065934065894E-2</v>
      </c>
      <c r="T128">
        <v>1438043.4782608701</v>
      </c>
      <c r="U128">
        <v>5527.2</v>
      </c>
      <c r="V128">
        <v>83829.2</v>
      </c>
      <c r="X128">
        <v>6.5217391304347797E-2</v>
      </c>
      <c r="Y128">
        <v>6.5934065934065894E-2</v>
      </c>
      <c r="Z128">
        <v>1438043.4782608701</v>
      </c>
      <c r="AA128">
        <v>5527.2</v>
      </c>
    </row>
    <row r="129" spans="1:27" x14ac:dyDescent="0.25">
      <c r="A129" s="33">
        <v>45838</v>
      </c>
      <c r="B129" s="33">
        <v>45930</v>
      </c>
      <c r="C129" t="s">
        <v>35</v>
      </c>
      <c r="D129" t="s">
        <v>47</v>
      </c>
      <c r="E129" t="s">
        <v>37</v>
      </c>
      <c r="F129">
        <v>3</v>
      </c>
      <c r="H129" s="33">
        <v>45757</v>
      </c>
      <c r="I129" s="33">
        <v>45761</v>
      </c>
      <c r="J129" s="33">
        <v>45852</v>
      </c>
      <c r="K129" s="33">
        <v>45852</v>
      </c>
      <c r="L129">
        <v>79494875</v>
      </c>
      <c r="M129" t="s">
        <v>36</v>
      </c>
      <c r="N129">
        <v>0</v>
      </c>
      <c r="O129" t="s">
        <v>34</v>
      </c>
      <c r="P129">
        <v>254195.90376736099</v>
      </c>
      <c r="Q129"/>
      <c r="R129">
        <v>0.15217391304347799</v>
      </c>
      <c r="S129">
        <v>0.15384615384615399</v>
      </c>
      <c r="T129">
        <v>12097046.1956522</v>
      </c>
      <c r="U129">
        <v>39107.062118055597</v>
      </c>
      <c r="V129">
        <v>254195.90376736099</v>
      </c>
      <c r="X129">
        <v>0.15217391304347799</v>
      </c>
      <c r="Y129">
        <v>0.15384615384615399</v>
      </c>
      <c r="Z129">
        <v>12097046.1956522</v>
      </c>
      <c r="AA129">
        <v>39107.062118055597</v>
      </c>
    </row>
    <row r="130" spans="1:27" x14ac:dyDescent="0.25">
      <c r="A130" s="33">
        <v>45838</v>
      </c>
      <c r="B130" s="33">
        <v>45930</v>
      </c>
      <c r="C130" t="s">
        <v>35</v>
      </c>
      <c r="D130" t="s">
        <v>47</v>
      </c>
      <c r="E130" t="s">
        <v>37</v>
      </c>
      <c r="F130">
        <v>3</v>
      </c>
      <c r="H130" s="33">
        <v>45848</v>
      </c>
      <c r="I130" s="33">
        <v>45852</v>
      </c>
      <c r="J130" s="33">
        <v>45943</v>
      </c>
      <c r="K130" s="33">
        <v>45943</v>
      </c>
      <c r="L130">
        <v>74043850</v>
      </c>
      <c r="M130" t="s">
        <v>36</v>
      </c>
      <c r="N130">
        <v>0</v>
      </c>
      <c r="O130" t="s">
        <v>34</v>
      </c>
      <c r="P130">
        <v>187353.56500972199</v>
      </c>
      <c r="Q130"/>
      <c r="R130">
        <v>0.84782608695652195</v>
      </c>
      <c r="S130">
        <v>0.85714285714285698</v>
      </c>
      <c r="T130">
        <v>62776307.608695596</v>
      </c>
      <c r="U130">
        <v>160588.770008333</v>
      </c>
      <c r="V130">
        <v>187353.56500972199</v>
      </c>
      <c r="X130">
        <v>0.84782608695652195</v>
      </c>
      <c r="Y130">
        <v>0.85714285714285698</v>
      </c>
      <c r="Z130">
        <v>62776307.608695596</v>
      </c>
      <c r="AA130">
        <v>160588.770008333</v>
      </c>
    </row>
    <row r="131" spans="1:27" x14ac:dyDescent="0.25">
      <c r="A131" s="33">
        <v>45838</v>
      </c>
      <c r="B131" s="33">
        <v>45930</v>
      </c>
      <c r="C131" t="s">
        <v>32</v>
      </c>
      <c r="D131" t="s">
        <v>48</v>
      </c>
      <c r="E131" t="s">
        <v>39</v>
      </c>
      <c r="F131">
        <v>10001</v>
      </c>
      <c r="G131" t="s">
        <v>49</v>
      </c>
      <c r="H131" s="33">
        <v>45757</v>
      </c>
      <c r="I131" s="33">
        <v>45761</v>
      </c>
      <c r="J131" s="33">
        <v>45853</v>
      </c>
      <c r="K131" s="33">
        <v>45853</v>
      </c>
      <c r="L131">
        <v>54112500</v>
      </c>
      <c r="M131" t="s">
        <v>33</v>
      </c>
      <c r="N131">
        <v>0.03</v>
      </c>
      <c r="O131" t="s">
        <v>34</v>
      </c>
      <c r="P131">
        <v>-728083.6875</v>
      </c>
      <c r="Q131">
        <v>0</v>
      </c>
      <c r="R131">
        <v>0.16304347826087001</v>
      </c>
      <c r="S131">
        <v>0.16304347826087001</v>
      </c>
      <c r="T131">
        <v>8822690.2173912991</v>
      </c>
      <c r="U131">
        <v>-118709.296875</v>
      </c>
      <c r="V131">
        <v>-728083.6875</v>
      </c>
      <c r="W131">
        <v>0</v>
      </c>
      <c r="X131">
        <v>0.16304347826087001</v>
      </c>
      <c r="Y131">
        <v>0.16304347826087001</v>
      </c>
      <c r="Z131">
        <v>8822690.2173912991</v>
      </c>
      <c r="AA131">
        <v>-118709.296875</v>
      </c>
    </row>
    <row r="132" spans="1:27" x14ac:dyDescent="0.25">
      <c r="A132" s="33">
        <v>45838</v>
      </c>
      <c r="B132" s="33">
        <v>45930</v>
      </c>
      <c r="C132" t="s">
        <v>32</v>
      </c>
      <c r="D132" t="s">
        <v>48</v>
      </c>
      <c r="E132" t="s">
        <v>39</v>
      </c>
      <c r="F132">
        <v>10001</v>
      </c>
      <c r="G132" t="s">
        <v>49</v>
      </c>
      <c r="H132" s="33">
        <v>45848</v>
      </c>
      <c r="I132" s="33">
        <v>45853</v>
      </c>
      <c r="J132" s="33">
        <v>45943</v>
      </c>
      <c r="K132" s="33">
        <v>45943</v>
      </c>
      <c r="L132">
        <v>46435000</v>
      </c>
      <c r="M132" t="s">
        <v>33</v>
      </c>
      <c r="N132">
        <v>0.03</v>
      </c>
      <c r="O132" t="s">
        <v>34</v>
      </c>
      <c r="P132">
        <v>-580553.58750000002</v>
      </c>
      <c r="Q132">
        <v>0</v>
      </c>
      <c r="R132">
        <v>0.83695652173913004</v>
      </c>
      <c r="S132">
        <v>0.85555555555555596</v>
      </c>
      <c r="T132">
        <v>38864076.086956501</v>
      </c>
      <c r="U132">
        <v>-496695.84708333301</v>
      </c>
      <c r="V132">
        <v>-580553.58750000002</v>
      </c>
      <c r="W132">
        <v>0</v>
      </c>
      <c r="X132">
        <v>0.83695652173913004</v>
      </c>
      <c r="Y132">
        <v>0.85555555555555596</v>
      </c>
      <c r="Z132">
        <v>38864076.086956501</v>
      </c>
      <c r="AA132">
        <v>-496695.84708333301</v>
      </c>
    </row>
    <row r="133" spans="1:27" x14ac:dyDescent="0.25">
      <c r="A133" s="33">
        <v>45838</v>
      </c>
      <c r="B133" s="33">
        <v>45930</v>
      </c>
      <c r="C133" t="s">
        <v>32</v>
      </c>
      <c r="D133" t="s">
        <v>50</v>
      </c>
      <c r="E133" t="s">
        <v>38</v>
      </c>
      <c r="F133">
        <v>10002</v>
      </c>
      <c r="G133" t="s">
        <v>51</v>
      </c>
      <c r="H133" s="33">
        <v>45757</v>
      </c>
      <c r="I133" s="33">
        <v>45761</v>
      </c>
      <c r="J133" s="33">
        <v>45853</v>
      </c>
      <c r="K133" s="33">
        <v>45853</v>
      </c>
      <c r="L133">
        <v>92500000</v>
      </c>
      <c r="M133" t="s">
        <v>33</v>
      </c>
      <c r="N133">
        <v>4.2500000000000003E-2</v>
      </c>
      <c r="O133" t="s">
        <v>34</v>
      </c>
      <c r="P133">
        <v>-1540073.6111111101</v>
      </c>
      <c r="Q133">
        <v>0</v>
      </c>
      <c r="R133">
        <v>0.16304347826087001</v>
      </c>
      <c r="S133">
        <v>0.16304347826087001</v>
      </c>
      <c r="T133">
        <v>15081521.7391304</v>
      </c>
      <c r="U133">
        <v>-251098.95833333299</v>
      </c>
      <c r="V133">
        <v>-1540073.6111111101</v>
      </c>
      <c r="W133">
        <v>0</v>
      </c>
      <c r="X133">
        <v>0.16304347826087001</v>
      </c>
      <c r="Y133">
        <v>0.16304347826087001</v>
      </c>
      <c r="Z133">
        <v>15081521.7391304</v>
      </c>
      <c r="AA133">
        <v>-251098.95833333299</v>
      </c>
    </row>
    <row r="134" spans="1:27" x14ac:dyDescent="0.25">
      <c r="A134" s="33">
        <v>45838</v>
      </c>
      <c r="B134" s="33">
        <v>45930</v>
      </c>
      <c r="C134" t="s">
        <v>32</v>
      </c>
      <c r="D134" t="s">
        <v>50</v>
      </c>
      <c r="E134" t="s">
        <v>38</v>
      </c>
      <c r="F134">
        <v>10002</v>
      </c>
      <c r="G134" t="s">
        <v>51</v>
      </c>
      <c r="H134" s="33">
        <v>45848</v>
      </c>
      <c r="I134" s="33">
        <v>45853</v>
      </c>
      <c r="J134" s="33">
        <v>45943</v>
      </c>
      <c r="K134" s="33">
        <v>45943</v>
      </c>
      <c r="L134">
        <v>92500000</v>
      </c>
      <c r="M134" t="s">
        <v>33</v>
      </c>
      <c r="N134">
        <v>4.2500000000000003E-2</v>
      </c>
      <c r="O134" t="s">
        <v>34</v>
      </c>
      <c r="P134">
        <v>-1445543.75</v>
      </c>
      <c r="Q134">
        <v>0</v>
      </c>
      <c r="R134">
        <v>0.83695652173913004</v>
      </c>
      <c r="S134">
        <v>0.85555555555555596</v>
      </c>
      <c r="T134">
        <v>77418478.260869607</v>
      </c>
      <c r="U134">
        <v>-1236742.9861111101</v>
      </c>
      <c r="V134">
        <v>-1445543.75</v>
      </c>
      <c r="W134">
        <v>0</v>
      </c>
      <c r="X134">
        <v>0.83695652173913004</v>
      </c>
      <c r="Y134">
        <v>0.85555555555555596</v>
      </c>
      <c r="Z134">
        <v>77418478.260869607</v>
      </c>
      <c r="AA134">
        <v>-1236742.9861111101</v>
      </c>
    </row>
    <row r="135" spans="1:27" x14ac:dyDescent="0.25">
      <c r="A135" s="33">
        <v>45930</v>
      </c>
      <c r="B135" s="33">
        <v>46022</v>
      </c>
      <c r="C135" t="s">
        <v>35</v>
      </c>
      <c r="D135" t="s">
        <v>40</v>
      </c>
      <c r="E135" t="s">
        <v>41</v>
      </c>
      <c r="F135">
        <v>1</v>
      </c>
      <c r="G135" t="s">
        <v>42</v>
      </c>
      <c r="H135" s="33">
        <v>45922</v>
      </c>
      <c r="I135" s="33">
        <v>45924</v>
      </c>
      <c r="J135" s="33">
        <v>46015</v>
      </c>
      <c r="K135" s="33">
        <v>46015</v>
      </c>
      <c r="L135">
        <v>2550000</v>
      </c>
      <c r="M135" t="s">
        <v>43</v>
      </c>
      <c r="N135">
        <v>0</v>
      </c>
      <c r="O135" t="s">
        <v>34</v>
      </c>
      <c r="P135">
        <v>9694.5333333333292</v>
      </c>
      <c r="Q135"/>
      <c r="R135">
        <v>0.92391304347826098</v>
      </c>
      <c r="S135">
        <v>0.93406593406593397</v>
      </c>
      <c r="T135">
        <v>2355978.2608695701</v>
      </c>
      <c r="U135">
        <v>9055.3333333333303</v>
      </c>
      <c r="V135">
        <v>9694.5333333333292</v>
      </c>
      <c r="X135">
        <v>0.92391304347826098</v>
      </c>
      <c r="Y135">
        <v>0.93406593406593397</v>
      </c>
      <c r="Z135">
        <v>2355978.2608695701</v>
      </c>
      <c r="AA135">
        <v>9055.3333333333303</v>
      </c>
    </row>
    <row r="136" spans="1:27" x14ac:dyDescent="0.25">
      <c r="A136" s="33">
        <v>45930</v>
      </c>
      <c r="B136" s="33">
        <v>46022</v>
      </c>
      <c r="C136" t="s">
        <v>35</v>
      </c>
      <c r="D136" t="s">
        <v>40</v>
      </c>
      <c r="E136" t="s">
        <v>41</v>
      </c>
      <c r="F136">
        <v>1</v>
      </c>
      <c r="G136" t="s">
        <v>42</v>
      </c>
      <c r="H136" s="33">
        <v>46013</v>
      </c>
      <c r="I136" s="33">
        <v>46015</v>
      </c>
      <c r="J136" s="33">
        <v>46105</v>
      </c>
      <c r="K136" s="33">
        <v>46105</v>
      </c>
      <c r="L136">
        <v>2550000</v>
      </c>
      <c r="M136" t="s">
        <v>43</v>
      </c>
      <c r="N136">
        <v>0</v>
      </c>
      <c r="O136" t="s">
        <v>34</v>
      </c>
      <c r="P136">
        <v>9659.6650207473995</v>
      </c>
      <c r="Q136"/>
      <c r="R136">
        <v>7.6086956521739094E-2</v>
      </c>
      <c r="S136">
        <v>7.7777777777777807E-2</v>
      </c>
      <c r="T136">
        <v>194021.73913043499</v>
      </c>
      <c r="U136">
        <v>751.30727939146504</v>
      </c>
      <c r="V136">
        <v>9659.6566030243794</v>
      </c>
      <c r="X136">
        <v>7.6086956521739094E-2</v>
      </c>
      <c r="Y136">
        <v>7.7777777777777807E-2</v>
      </c>
      <c r="Z136">
        <v>194021.73913043499</v>
      </c>
      <c r="AA136">
        <v>751.30662467967397</v>
      </c>
    </row>
    <row r="137" spans="1:27" x14ac:dyDescent="0.25">
      <c r="A137" s="33">
        <v>45930</v>
      </c>
      <c r="B137" s="33">
        <v>46022</v>
      </c>
      <c r="C137" t="s">
        <v>35</v>
      </c>
      <c r="D137" t="s">
        <v>44</v>
      </c>
      <c r="E137" t="s">
        <v>45</v>
      </c>
      <c r="F137">
        <v>2</v>
      </c>
      <c r="G137" t="s">
        <v>46</v>
      </c>
      <c r="H137" s="33">
        <v>45922</v>
      </c>
      <c r="I137" s="33">
        <v>45924</v>
      </c>
      <c r="J137" s="33">
        <v>46015</v>
      </c>
      <c r="K137" s="33">
        <v>46015</v>
      </c>
      <c r="L137">
        <v>22050000</v>
      </c>
      <c r="M137" t="s">
        <v>43</v>
      </c>
      <c r="N137">
        <v>0</v>
      </c>
      <c r="O137" t="s">
        <v>34</v>
      </c>
      <c r="P137">
        <v>83829.2</v>
      </c>
      <c r="Q137"/>
      <c r="R137">
        <v>0.92391304347826098</v>
      </c>
      <c r="S137">
        <v>0.93406593406593397</v>
      </c>
      <c r="T137">
        <v>20372282.608695701</v>
      </c>
      <c r="U137">
        <v>78302</v>
      </c>
      <c r="V137">
        <v>83829.2</v>
      </c>
      <c r="X137">
        <v>0.92391304347826098</v>
      </c>
      <c r="Y137">
        <v>0.93406593406593397</v>
      </c>
      <c r="Z137">
        <v>20372282.608695701</v>
      </c>
      <c r="AA137">
        <v>78302</v>
      </c>
    </row>
    <row r="138" spans="1:27" x14ac:dyDescent="0.25">
      <c r="A138" s="33">
        <v>45930</v>
      </c>
      <c r="B138" s="33">
        <v>46022</v>
      </c>
      <c r="C138" t="s">
        <v>35</v>
      </c>
      <c r="D138" t="s">
        <v>44</v>
      </c>
      <c r="E138" t="s">
        <v>45</v>
      </c>
      <c r="F138">
        <v>2</v>
      </c>
      <c r="G138" t="s">
        <v>46</v>
      </c>
      <c r="H138" s="33">
        <v>46013</v>
      </c>
      <c r="I138" s="33">
        <v>46015</v>
      </c>
      <c r="J138" s="33">
        <v>46105</v>
      </c>
      <c r="K138" s="33">
        <v>46105</v>
      </c>
      <c r="L138">
        <v>22050000</v>
      </c>
      <c r="M138" t="s">
        <v>43</v>
      </c>
      <c r="N138">
        <v>0</v>
      </c>
      <c r="O138" t="s">
        <v>34</v>
      </c>
      <c r="P138">
        <v>83527.691649992295</v>
      </c>
      <c r="Q138"/>
      <c r="R138">
        <v>7.6086956521739094E-2</v>
      </c>
      <c r="S138">
        <v>7.7777777777777807E-2</v>
      </c>
      <c r="T138">
        <v>1677717.39130435</v>
      </c>
      <c r="U138">
        <v>6496.5982394438397</v>
      </c>
      <c r="V138">
        <v>83527.618861446099</v>
      </c>
      <c r="X138">
        <v>7.6086956521739094E-2</v>
      </c>
      <c r="Y138">
        <v>7.7777777777777807E-2</v>
      </c>
      <c r="Z138">
        <v>1677717.39130435</v>
      </c>
      <c r="AA138">
        <v>6496.5925781124797</v>
      </c>
    </row>
    <row r="139" spans="1:27" x14ac:dyDescent="0.25">
      <c r="A139" s="33">
        <v>45930</v>
      </c>
      <c r="B139" s="33">
        <v>46022</v>
      </c>
      <c r="C139" t="s">
        <v>35</v>
      </c>
      <c r="D139" t="s">
        <v>47</v>
      </c>
      <c r="E139" t="s">
        <v>37</v>
      </c>
      <c r="F139">
        <v>3</v>
      </c>
      <c r="H139" s="33">
        <v>45848</v>
      </c>
      <c r="I139" s="33">
        <v>45852</v>
      </c>
      <c r="J139" s="33">
        <v>45943</v>
      </c>
      <c r="K139" s="33">
        <v>45943</v>
      </c>
      <c r="L139">
        <v>74043850</v>
      </c>
      <c r="M139" t="s">
        <v>36</v>
      </c>
      <c r="N139">
        <v>0</v>
      </c>
      <c r="O139" t="s">
        <v>34</v>
      </c>
      <c r="P139">
        <v>187353.56500972199</v>
      </c>
      <c r="Q139"/>
      <c r="R139">
        <v>0.141304347826087</v>
      </c>
      <c r="S139">
        <v>0.14285714285714299</v>
      </c>
      <c r="T139">
        <v>10462717.9347826</v>
      </c>
      <c r="U139">
        <v>26764.795001388899</v>
      </c>
      <c r="V139">
        <v>187353.56500972199</v>
      </c>
      <c r="X139">
        <v>0.141304347826087</v>
      </c>
      <c r="Y139">
        <v>0.14285714285714299</v>
      </c>
      <c r="Z139">
        <v>10462717.9347826</v>
      </c>
      <c r="AA139">
        <v>26764.795001388899</v>
      </c>
    </row>
    <row r="140" spans="1:27" x14ac:dyDescent="0.25">
      <c r="A140" s="33">
        <v>45930</v>
      </c>
      <c r="B140" s="33">
        <v>46022</v>
      </c>
      <c r="C140" t="s">
        <v>35</v>
      </c>
      <c r="D140" t="s">
        <v>47</v>
      </c>
      <c r="E140" t="s">
        <v>37</v>
      </c>
      <c r="F140">
        <v>3</v>
      </c>
      <c r="H140" s="33">
        <v>45939</v>
      </c>
      <c r="I140" s="33">
        <v>45943</v>
      </c>
      <c r="J140" s="33">
        <v>46034</v>
      </c>
      <c r="K140" s="33">
        <v>46034</v>
      </c>
      <c r="L140">
        <v>76593850</v>
      </c>
      <c r="M140" t="s">
        <v>36</v>
      </c>
      <c r="N140">
        <v>0</v>
      </c>
      <c r="O140" t="s">
        <v>34</v>
      </c>
      <c r="P140">
        <v>198324.71009494699</v>
      </c>
      <c r="Q140"/>
      <c r="R140">
        <v>0.85869565217391297</v>
      </c>
      <c r="S140">
        <v>0.86813186813186805</v>
      </c>
      <c r="T140">
        <v>65770805.978260897</v>
      </c>
      <c r="U140">
        <v>172172.00107143799</v>
      </c>
      <c r="V140">
        <v>198324.698877227</v>
      </c>
      <c r="X140">
        <v>0.85869565217391297</v>
      </c>
      <c r="Y140">
        <v>0.86813186813186805</v>
      </c>
      <c r="Z140">
        <v>65770805.978260897</v>
      </c>
      <c r="AA140">
        <v>172171.99133297801</v>
      </c>
    </row>
    <row r="141" spans="1:27" x14ac:dyDescent="0.25">
      <c r="A141" s="33">
        <v>45930</v>
      </c>
      <c r="B141" s="33">
        <v>46022</v>
      </c>
      <c r="C141" t="s">
        <v>32</v>
      </c>
      <c r="D141" t="s">
        <v>48</v>
      </c>
      <c r="E141" t="s">
        <v>39</v>
      </c>
      <c r="F141">
        <v>10001</v>
      </c>
      <c r="G141" t="s">
        <v>49</v>
      </c>
      <c r="H141" s="33">
        <v>45848</v>
      </c>
      <c r="I141" s="33">
        <v>45853</v>
      </c>
      <c r="J141" s="33">
        <v>45943</v>
      </c>
      <c r="K141" s="33">
        <v>45943</v>
      </c>
      <c r="L141">
        <v>46435000</v>
      </c>
      <c r="M141" t="s">
        <v>33</v>
      </c>
      <c r="N141">
        <v>0.03</v>
      </c>
      <c r="O141" t="s">
        <v>34</v>
      </c>
      <c r="P141">
        <v>-580553.58750000002</v>
      </c>
      <c r="Q141">
        <v>0</v>
      </c>
      <c r="R141">
        <v>0.141304347826087</v>
      </c>
      <c r="S141">
        <v>0.14444444444444399</v>
      </c>
      <c r="T141">
        <v>6561467.3913043505</v>
      </c>
      <c r="U141">
        <v>-83857.740416666697</v>
      </c>
      <c r="V141">
        <v>-580553.58750000002</v>
      </c>
      <c r="W141">
        <v>0</v>
      </c>
      <c r="X141">
        <v>0.141304347826087</v>
      </c>
      <c r="Y141">
        <v>0.14444444444444399</v>
      </c>
      <c r="Z141">
        <v>6561467.3913043505</v>
      </c>
      <c r="AA141">
        <v>-83857.740416666697</v>
      </c>
    </row>
    <row r="142" spans="1:27" x14ac:dyDescent="0.25">
      <c r="A142" s="33">
        <v>45930</v>
      </c>
      <c r="B142" s="33">
        <v>46022</v>
      </c>
      <c r="C142" t="s">
        <v>32</v>
      </c>
      <c r="D142" t="s">
        <v>48</v>
      </c>
      <c r="E142" t="s">
        <v>39</v>
      </c>
      <c r="F142">
        <v>10001</v>
      </c>
      <c r="G142" t="s">
        <v>49</v>
      </c>
      <c r="H142" s="33">
        <v>45939</v>
      </c>
      <c r="I142" s="33">
        <v>45943</v>
      </c>
      <c r="J142" s="33">
        <v>46034</v>
      </c>
      <c r="K142" s="33">
        <v>46034</v>
      </c>
      <c r="L142">
        <v>46435000</v>
      </c>
      <c r="M142" t="s">
        <v>33</v>
      </c>
      <c r="N142">
        <v>0.03</v>
      </c>
      <c r="O142" t="s">
        <v>34</v>
      </c>
      <c r="P142">
        <v>-589821.23958333302</v>
      </c>
      <c r="Q142">
        <v>0.99935587798693903</v>
      </c>
      <c r="R142">
        <v>0.85869565217391297</v>
      </c>
      <c r="S142">
        <v>0.86813186813186805</v>
      </c>
      <c r="T142">
        <v>39873532.608695701</v>
      </c>
      <c r="U142">
        <v>-512042.61458333302</v>
      </c>
      <c r="V142">
        <v>-589821.23958333302</v>
      </c>
      <c r="W142">
        <v>0.99935582146098001</v>
      </c>
      <c r="X142">
        <v>0.85869565217391297</v>
      </c>
      <c r="Y142">
        <v>0.86813186813186805</v>
      </c>
      <c r="Z142">
        <v>39873532.608695701</v>
      </c>
      <c r="AA142">
        <v>-512042.61458333302</v>
      </c>
    </row>
    <row r="143" spans="1:27" x14ac:dyDescent="0.25">
      <c r="A143" s="33">
        <v>45930</v>
      </c>
      <c r="B143" s="33">
        <v>46022</v>
      </c>
      <c r="C143" t="s">
        <v>32</v>
      </c>
      <c r="D143" t="s">
        <v>50</v>
      </c>
      <c r="E143" t="s">
        <v>38</v>
      </c>
      <c r="F143">
        <v>10002</v>
      </c>
      <c r="G143" t="s">
        <v>51</v>
      </c>
      <c r="H143" s="33">
        <v>45848</v>
      </c>
      <c r="I143" s="33">
        <v>45853</v>
      </c>
      <c r="J143" s="33">
        <v>45943</v>
      </c>
      <c r="K143" s="33">
        <v>45943</v>
      </c>
      <c r="L143">
        <v>92500000</v>
      </c>
      <c r="M143" t="s">
        <v>33</v>
      </c>
      <c r="N143">
        <v>4.2500000000000003E-2</v>
      </c>
      <c r="O143" t="s">
        <v>34</v>
      </c>
      <c r="P143">
        <v>-1445543.75</v>
      </c>
      <c r="Q143">
        <v>0</v>
      </c>
      <c r="R143">
        <v>0.141304347826087</v>
      </c>
      <c r="S143">
        <v>0.14444444444444399</v>
      </c>
      <c r="T143">
        <v>13070652.173913</v>
      </c>
      <c r="U143">
        <v>-208800.76388888899</v>
      </c>
      <c r="V143">
        <v>-1445543.75</v>
      </c>
      <c r="W143">
        <v>0</v>
      </c>
      <c r="X143">
        <v>0.141304347826087</v>
      </c>
      <c r="Y143">
        <v>0.14444444444444399</v>
      </c>
      <c r="Z143">
        <v>13070652.173913</v>
      </c>
      <c r="AA143">
        <v>-208800.76388888899</v>
      </c>
    </row>
    <row r="144" spans="1:27" x14ac:dyDescent="0.25">
      <c r="A144" s="33">
        <v>45930</v>
      </c>
      <c r="B144" s="33">
        <v>46022</v>
      </c>
      <c r="C144" t="s">
        <v>32</v>
      </c>
      <c r="D144" t="s">
        <v>50</v>
      </c>
      <c r="E144" t="s">
        <v>38</v>
      </c>
      <c r="F144">
        <v>10002</v>
      </c>
      <c r="G144" t="s">
        <v>51</v>
      </c>
      <c r="H144" s="33">
        <v>45939</v>
      </c>
      <c r="I144" s="33">
        <v>45943</v>
      </c>
      <c r="J144" s="33">
        <v>46034</v>
      </c>
      <c r="K144" s="33">
        <v>46034</v>
      </c>
      <c r="L144">
        <v>92500000</v>
      </c>
      <c r="M144" t="s">
        <v>33</v>
      </c>
      <c r="N144">
        <v>4.2500000000000003E-2</v>
      </c>
      <c r="O144" t="s">
        <v>34</v>
      </c>
      <c r="P144">
        <v>-1467217.0138888899</v>
      </c>
      <c r="Q144">
        <v>0.99935587798693903</v>
      </c>
      <c r="R144">
        <v>0.85869565217391297</v>
      </c>
      <c r="S144">
        <v>0.86813186813186805</v>
      </c>
      <c r="T144">
        <v>79429347.826086998</v>
      </c>
      <c r="U144">
        <v>-1273737.8472222199</v>
      </c>
      <c r="V144">
        <v>-1467217.0138888899</v>
      </c>
      <c r="W144">
        <v>0.99935582146098001</v>
      </c>
      <c r="X144">
        <v>0.85869565217391297</v>
      </c>
      <c r="Y144">
        <v>0.86813186813186805</v>
      </c>
      <c r="Z144">
        <v>79429347.826086998</v>
      </c>
      <c r="AA144">
        <v>-1273737.8472222199</v>
      </c>
    </row>
    <row r="145" spans="1:27" x14ac:dyDescent="0.25">
      <c r="A145" s="33">
        <v>46022</v>
      </c>
      <c r="B145" s="33">
        <v>46112</v>
      </c>
      <c r="C145" t="s">
        <v>35</v>
      </c>
      <c r="D145" t="s">
        <v>40</v>
      </c>
      <c r="E145" t="s">
        <v>41</v>
      </c>
      <c r="F145">
        <v>1</v>
      </c>
      <c r="G145" t="s">
        <v>42</v>
      </c>
      <c r="H145" s="33">
        <v>46013</v>
      </c>
      <c r="I145" s="33">
        <v>46015</v>
      </c>
      <c r="J145" s="33">
        <v>46105</v>
      </c>
      <c r="K145" s="33">
        <v>46105</v>
      </c>
      <c r="L145">
        <v>2550000</v>
      </c>
      <c r="M145" t="s">
        <v>43</v>
      </c>
      <c r="N145">
        <v>0</v>
      </c>
      <c r="O145" t="s">
        <v>34</v>
      </c>
      <c r="P145">
        <v>9659.6650207473995</v>
      </c>
      <c r="Q145"/>
      <c r="R145">
        <v>0.92222222222222205</v>
      </c>
      <c r="S145">
        <v>0.92222222222222205</v>
      </c>
      <c r="T145">
        <v>2351666.6666666698</v>
      </c>
      <c r="U145">
        <v>8908.3577413559397</v>
      </c>
      <c r="V145">
        <v>9659.6566030243794</v>
      </c>
      <c r="X145">
        <v>0.92222222222222205</v>
      </c>
      <c r="Y145">
        <v>0.92222222222222205</v>
      </c>
      <c r="Z145">
        <v>2351666.6666666698</v>
      </c>
      <c r="AA145">
        <v>8908.3499783447096</v>
      </c>
    </row>
    <row r="146" spans="1:27" x14ac:dyDescent="0.25">
      <c r="A146" s="33">
        <v>46022</v>
      </c>
      <c r="B146" s="33">
        <v>46112</v>
      </c>
      <c r="C146" t="s">
        <v>35</v>
      </c>
      <c r="D146" t="s">
        <v>44</v>
      </c>
      <c r="E146" t="s">
        <v>45</v>
      </c>
      <c r="F146">
        <v>2</v>
      </c>
      <c r="G146" t="s">
        <v>46</v>
      </c>
      <c r="H146" s="33">
        <v>46013</v>
      </c>
      <c r="I146" s="33">
        <v>46015</v>
      </c>
      <c r="J146" s="33">
        <v>46105</v>
      </c>
      <c r="K146" s="33">
        <v>46105</v>
      </c>
      <c r="L146">
        <v>22050000</v>
      </c>
      <c r="M146" t="s">
        <v>43</v>
      </c>
      <c r="N146">
        <v>0</v>
      </c>
      <c r="O146" t="s">
        <v>34</v>
      </c>
      <c r="P146">
        <v>83527.691649992295</v>
      </c>
      <c r="Q146"/>
      <c r="R146">
        <v>0.92222222222222205</v>
      </c>
      <c r="S146">
        <v>0.92222222222222205</v>
      </c>
      <c r="T146">
        <v>20335000</v>
      </c>
      <c r="U146">
        <v>77031.093410548405</v>
      </c>
      <c r="V146">
        <v>83527.618861446099</v>
      </c>
      <c r="X146">
        <v>0.92222222222222205</v>
      </c>
      <c r="Y146">
        <v>0.92222222222222205</v>
      </c>
      <c r="Z146">
        <v>20335000</v>
      </c>
      <c r="AA146">
        <v>77031.026283333704</v>
      </c>
    </row>
    <row r="147" spans="1:27" x14ac:dyDescent="0.25">
      <c r="A147" s="33">
        <v>46022</v>
      </c>
      <c r="B147" s="33">
        <v>46112</v>
      </c>
      <c r="C147" t="s">
        <v>35</v>
      </c>
      <c r="D147" t="s">
        <v>44</v>
      </c>
      <c r="E147" t="s">
        <v>45</v>
      </c>
      <c r="F147">
        <v>2</v>
      </c>
      <c r="G147" t="s">
        <v>46</v>
      </c>
      <c r="H147" s="33">
        <v>46101</v>
      </c>
      <c r="I147" s="33">
        <v>46105</v>
      </c>
      <c r="J147" s="33">
        <v>46197</v>
      </c>
      <c r="K147" s="33">
        <v>46197</v>
      </c>
      <c r="L147">
        <v>22050000</v>
      </c>
      <c r="M147" t="s">
        <v>43</v>
      </c>
      <c r="N147">
        <v>0</v>
      </c>
      <c r="O147" t="s">
        <v>34</v>
      </c>
      <c r="P147">
        <v>86049.838034232002</v>
      </c>
      <c r="Q147"/>
      <c r="R147">
        <v>7.7777777777777807E-2</v>
      </c>
      <c r="S147">
        <v>7.6086956521739094E-2</v>
      </c>
      <c r="T147">
        <v>1715000</v>
      </c>
      <c r="U147">
        <v>6547.2702852132998</v>
      </c>
      <c r="V147">
        <v>253522.20850995401</v>
      </c>
      <c r="X147">
        <v>7.7777777777777807E-2</v>
      </c>
      <c r="Y147">
        <v>7.6086956521739094E-2</v>
      </c>
      <c r="Z147">
        <v>1715000</v>
      </c>
      <c r="AA147">
        <v>19289.733256192201</v>
      </c>
    </row>
    <row r="148" spans="1:27" x14ac:dyDescent="0.25">
      <c r="A148" s="33">
        <v>46022</v>
      </c>
      <c r="B148" s="33">
        <v>46112</v>
      </c>
      <c r="C148" t="s">
        <v>35</v>
      </c>
      <c r="D148" t="s">
        <v>47</v>
      </c>
      <c r="E148" t="s">
        <v>37</v>
      </c>
      <c r="F148">
        <v>3</v>
      </c>
      <c r="H148" s="33">
        <v>45939</v>
      </c>
      <c r="I148" s="33">
        <v>45943</v>
      </c>
      <c r="J148" s="33">
        <v>46034</v>
      </c>
      <c r="K148" s="33">
        <v>46034</v>
      </c>
      <c r="L148">
        <v>76593850</v>
      </c>
      <c r="M148" t="s">
        <v>36</v>
      </c>
      <c r="N148">
        <v>0</v>
      </c>
      <c r="O148" t="s">
        <v>34</v>
      </c>
      <c r="P148">
        <v>198324.71009494699</v>
      </c>
      <c r="Q148"/>
      <c r="R148">
        <v>0.133333333333333</v>
      </c>
      <c r="S148">
        <v>0.13186813186813201</v>
      </c>
      <c r="T148">
        <v>10212513.3333333</v>
      </c>
      <c r="U148">
        <v>26152.7090235096</v>
      </c>
      <c r="V148">
        <v>198324.698877227</v>
      </c>
      <c r="X148">
        <v>0.133333333333333</v>
      </c>
      <c r="Y148">
        <v>0.13186813186813201</v>
      </c>
      <c r="Z148">
        <v>10212513.3333333</v>
      </c>
      <c r="AA148">
        <v>26152.707544249799</v>
      </c>
    </row>
    <row r="149" spans="1:27" x14ac:dyDescent="0.25">
      <c r="A149" s="33">
        <v>46022</v>
      </c>
      <c r="B149" s="33">
        <v>46112</v>
      </c>
      <c r="C149" t="s">
        <v>35</v>
      </c>
      <c r="D149" t="s">
        <v>47</v>
      </c>
      <c r="E149" t="s">
        <v>37</v>
      </c>
      <c r="F149">
        <v>3</v>
      </c>
      <c r="H149" s="33">
        <v>46030</v>
      </c>
      <c r="I149" s="33">
        <v>46034</v>
      </c>
      <c r="J149" s="33">
        <v>46125</v>
      </c>
      <c r="K149" s="33">
        <v>46125</v>
      </c>
      <c r="L149">
        <v>71142825</v>
      </c>
      <c r="M149" t="s">
        <v>36</v>
      </c>
      <c r="N149">
        <v>0</v>
      </c>
      <c r="O149" t="s">
        <v>34</v>
      </c>
      <c r="P149">
        <v>185231.62494475199</v>
      </c>
      <c r="Q149"/>
      <c r="R149">
        <v>0.86666666666666703</v>
      </c>
      <c r="S149">
        <v>0.85714285714285698</v>
      </c>
      <c r="T149">
        <v>61657115</v>
      </c>
      <c r="U149">
        <v>158769.96423835799</v>
      </c>
      <c r="V149">
        <v>721642.48665669002</v>
      </c>
      <c r="X149">
        <v>0.86666666666666703</v>
      </c>
      <c r="Y149">
        <v>0.85714285714285698</v>
      </c>
      <c r="Z149">
        <v>61657115</v>
      </c>
      <c r="AA149">
        <v>618550.70284859196</v>
      </c>
    </row>
    <row r="150" spans="1:27" x14ac:dyDescent="0.25">
      <c r="A150" s="33">
        <v>46022</v>
      </c>
      <c r="B150" s="33">
        <v>46112</v>
      </c>
      <c r="C150" t="s">
        <v>32</v>
      </c>
      <c r="D150" t="s">
        <v>48</v>
      </c>
      <c r="E150" t="s">
        <v>39</v>
      </c>
      <c r="F150">
        <v>10001</v>
      </c>
      <c r="G150" t="s">
        <v>49</v>
      </c>
      <c r="H150" s="33">
        <v>45939</v>
      </c>
      <c r="I150" s="33">
        <v>45943</v>
      </c>
      <c r="J150" s="33">
        <v>46034</v>
      </c>
      <c r="K150" s="33">
        <v>46034</v>
      </c>
      <c r="L150">
        <v>46435000</v>
      </c>
      <c r="M150" t="s">
        <v>33</v>
      </c>
      <c r="N150">
        <v>0.03</v>
      </c>
      <c r="O150" t="s">
        <v>34</v>
      </c>
      <c r="P150">
        <v>-589821.23958333302</v>
      </c>
      <c r="Q150">
        <v>0.99935587798693903</v>
      </c>
      <c r="R150">
        <v>0.133333333333333</v>
      </c>
      <c r="S150">
        <v>0.13186813186813201</v>
      </c>
      <c r="T150">
        <v>6191333.3333333302</v>
      </c>
      <c r="U150">
        <v>-77778.625</v>
      </c>
      <c r="V150">
        <v>-589821.23958333302</v>
      </c>
      <c r="W150">
        <v>0.99935582146098001</v>
      </c>
      <c r="X150">
        <v>0.133333333333333</v>
      </c>
      <c r="Y150">
        <v>0.13186813186813201</v>
      </c>
      <c r="Z150">
        <v>6191333.3333333302</v>
      </c>
      <c r="AA150">
        <v>-77778.625</v>
      </c>
    </row>
    <row r="151" spans="1:27" x14ac:dyDescent="0.25">
      <c r="A151" s="33">
        <v>46022</v>
      </c>
      <c r="B151" s="33">
        <v>46112</v>
      </c>
      <c r="C151" t="s">
        <v>32</v>
      </c>
      <c r="D151" t="s">
        <v>48</v>
      </c>
      <c r="E151" t="s">
        <v>39</v>
      </c>
      <c r="F151">
        <v>10001</v>
      </c>
      <c r="G151" t="s">
        <v>49</v>
      </c>
      <c r="H151" s="33">
        <v>46030</v>
      </c>
      <c r="I151" s="33">
        <v>46034</v>
      </c>
      <c r="J151" s="33">
        <v>46125</v>
      </c>
      <c r="K151" s="33">
        <v>46125</v>
      </c>
      <c r="L151">
        <v>38757500</v>
      </c>
      <c r="M151" t="s">
        <v>33</v>
      </c>
      <c r="N151">
        <v>0.03</v>
      </c>
      <c r="O151" t="s">
        <v>34</v>
      </c>
      <c r="P151">
        <v>-493351.065787917</v>
      </c>
      <c r="Q151">
        <v>0.994497070779501</v>
      </c>
      <c r="R151">
        <v>0.86666666666666703</v>
      </c>
      <c r="S151">
        <v>0.85714285714285698</v>
      </c>
      <c r="T151">
        <v>33589833.333333299</v>
      </c>
      <c r="U151">
        <v>-422872.34210392903</v>
      </c>
      <c r="V151">
        <v>-787196.504338981</v>
      </c>
      <c r="W151">
        <v>0.99449664646388602</v>
      </c>
      <c r="X151">
        <v>0.86666666666666703</v>
      </c>
      <c r="Y151">
        <v>0.85714285714285698</v>
      </c>
      <c r="Z151">
        <v>33589833.333333299</v>
      </c>
      <c r="AA151">
        <v>-674739.86086198397</v>
      </c>
    </row>
    <row r="152" spans="1:27" x14ac:dyDescent="0.25">
      <c r="A152" s="33">
        <v>46022</v>
      </c>
      <c r="B152" s="33">
        <v>46112</v>
      </c>
      <c r="C152" t="s">
        <v>32</v>
      </c>
      <c r="D152" t="s">
        <v>50</v>
      </c>
      <c r="E152" t="s">
        <v>38</v>
      </c>
      <c r="F152">
        <v>10002</v>
      </c>
      <c r="G152" t="s">
        <v>51</v>
      </c>
      <c r="H152" s="33">
        <v>45939</v>
      </c>
      <c r="I152" s="33">
        <v>45943</v>
      </c>
      <c r="J152" s="33">
        <v>46034</v>
      </c>
      <c r="K152" s="33">
        <v>46034</v>
      </c>
      <c r="L152">
        <v>92500000</v>
      </c>
      <c r="M152" t="s">
        <v>33</v>
      </c>
      <c r="N152">
        <v>4.2500000000000003E-2</v>
      </c>
      <c r="O152" t="s">
        <v>34</v>
      </c>
      <c r="P152">
        <v>-1467217.0138888899</v>
      </c>
      <c r="Q152">
        <v>0.99935587798693903</v>
      </c>
      <c r="R152">
        <v>0.133333333333333</v>
      </c>
      <c r="S152">
        <v>0.13186813186813201</v>
      </c>
      <c r="T152">
        <v>12333333.3333333</v>
      </c>
      <c r="U152">
        <v>-193479.16666666701</v>
      </c>
      <c r="V152">
        <v>-1467217.0138888899</v>
      </c>
      <c r="W152">
        <v>0.99935582146098001</v>
      </c>
      <c r="X152">
        <v>0.133333333333333</v>
      </c>
      <c r="Y152">
        <v>0.13186813186813201</v>
      </c>
      <c r="Z152">
        <v>12333333.3333333</v>
      </c>
      <c r="AA152">
        <v>-193479.16666666701</v>
      </c>
    </row>
    <row r="153" spans="1:27" x14ac:dyDescent="0.25">
      <c r="A153" s="33">
        <v>46022</v>
      </c>
      <c r="B153" s="33">
        <v>46112</v>
      </c>
      <c r="C153" t="s">
        <v>32</v>
      </c>
      <c r="D153" t="s">
        <v>50</v>
      </c>
      <c r="E153" t="s">
        <v>38</v>
      </c>
      <c r="F153">
        <v>10002</v>
      </c>
      <c r="G153" t="s">
        <v>51</v>
      </c>
      <c r="H153" s="33">
        <v>46030</v>
      </c>
      <c r="I153" s="33">
        <v>46034</v>
      </c>
      <c r="J153" s="33">
        <v>46125</v>
      </c>
      <c r="K153" s="33">
        <v>46125</v>
      </c>
      <c r="L153">
        <v>92500000</v>
      </c>
      <c r="M153" t="s">
        <v>33</v>
      </c>
      <c r="N153">
        <v>4.2500000000000003E-2</v>
      </c>
      <c r="O153" t="s">
        <v>34</v>
      </c>
      <c r="P153">
        <v>-1469723.1499181299</v>
      </c>
      <c r="Q153">
        <v>0.994497070779501</v>
      </c>
      <c r="R153">
        <v>0.86666666666666703</v>
      </c>
      <c r="S153">
        <v>0.85714285714285698</v>
      </c>
      <c r="T153">
        <v>80166666.666666701</v>
      </c>
      <c r="U153">
        <v>-1259762.6999298199</v>
      </c>
      <c r="V153">
        <v>-2171024.9125698302</v>
      </c>
      <c r="W153">
        <v>0.99449664646388602</v>
      </c>
      <c r="X153">
        <v>0.86666666666666703</v>
      </c>
      <c r="Y153">
        <v>0.85714285714285698</v>
      </c>
      <c r="Z153">
        <v>80166666.666666701</v>
      </c>
      <c r="AA153">
        <v>-1860878.4964884301</v>
      </c>
    </row>
    <row r="154" spans="1:27" x14ac:dyDescent="0.25">
      <c r="A154" s="33">
        <v>46112</v>
      </c>
      <c r="B154" s="33">
        <v>46203</v>
      </c>
      <c r="C154" t="s">
        <v>35</v>
      </c>
      <c r="D154" t="s">
        <v>44</v>
      </c>
      <c r="E154" t="s">
        <v>45</v>
      </c>
      <c r="F154">
        <v>2</v>
      </c>
      <c r="G154" t="s">
        <v>46</v>
      </c>
      <c r="H154" s="33">
        <v>46101</v>
      </c>
      <c r="I154" s="33">
        <v>46105</v>
      </c>
      <c r="J154" s="33">
        <v>46197</v>
      </c>
      <c r="K154" s="33">
        <v>46197</v>
      </c>
      <c r="L154">
        <v>22050000</v>
      </c>
      <c r="M154" t="s">
        <v>43</v>
      </c>
      <c r="N154">
        <v>0</v>
      </c>
      <c r="O154" t="s">
        <v>34</v>
      </c>
      <c r="P154">
        <v>86049.838034232002</v>
      </c>
      <c r="Q154"/>
      <c r="R154">
        <v>0.93406593406593397</v>
      </c>
      <c r="S154">
        <v>0.92391304347826098</v>
      </c>
      <c r="T154">
        <v>20596153.846153799</v>
      </c>
      <c r="U154">
        <v>79502.567749018694</v>
      </c>
      <c r="V154">
        <v>253522.20850995401</v>
      </c>
      <c r="X154">
        <v>0.93406593406593397</v>
      </c>
      <c r="Y154">
        <v>0.92391304347826098</v>
      </c>
      <c r="Z154">
        <v>20596153.846153799</v>
      </c>
      <c r="AA154">
        <v>234232.47525376201</v>
      </c>
    </row>
    <row r="155" spans="1:27" x14ac:dyDescent="0.25">
      <c r="A155" s="33">
        <v>46112</v>
      </c>
      <c r="B155" s="33">
        <v>46203</v>
      </c>
      <c r="C155" t="s">
        <v>35</v>
      </c>
      <c r="D155" t="s">
        <v>44</v>
      </c>
      <c r="E155" t="s">
        <v>45</v>
      </c>
      <c r="F155">
        <v>2</v>
      </c>
      <c r="G155" t="s">
        <v>46</v>
      </c>
      <c r="H155" s="33">
        <v>46195</v>
      </c>
      <c r="I155" s="33">
        <v>46197</v>
      </c>
      <c r="J155" s="33">
        <v>46289</v>
      </c>
      <c r="K155" s="33">
        <v>46289</v>
      </c>
      <c r="L155">
        <v>22050000</v>
      </c>
      <c r="M155" t="s">
        <v>43</v>
      </c>
      <c r="N155">
        <v>0</v>
      </c>
      <c r="O155" t="s">
        <v>34</v>
      </c>
      <c r="P155">
        <v>85528.877226405297</v>
      </c>
      <c r="Q155"/>
      <c r="R155">
        <v>6.5934065934065894E-2</v>
      </c>
      <c r="S155">
        <v>6.5217391304347797E-2</v>
      </c>
      <c r="T155">
        <v>1453846.15384615</v>
      </c>
      <c r="U155">
        <v>5577.970253896</v>
      </c>
      <c r="V155">
        <v>252140.84849546599</v>
      </c>
      <c r="X155">
        <v>6.5934065934065894E-2</v>
      </c>
      <c r="Y155">
        <v>6.5217391304347797E-2</v>
      </c>
      <c r="Z155">
        <v>1453846.15384615</v>
      </c>
      <c r="AA155">
        <v>16443.9683801391</v>
      </c>
    </row>
    <row r="156" spans="1:27" x14ac:dyDescent="0.25">
      <c r="A156" s="33">
        <v>46112</v>
      </c>
      <c r="B156" s="33">
        <v>46203</v>
      </c>
      <c r="C156" t="s">
        <v>35</v>
      </c>
      <c r="D156" t="s">
        <v>47</v>
      </c>
      <c r="E156" t="s">
        <v>37</v>
      </c>
      <c r="F156">
        <v>3</v>
      </c>
      <c r="H156" s="33">
        <v>46030</v>
      </c>
      <c r="I156" s="33">
        <v>46034</v>
      </c>
      <c r="J156" s="33">
        <v>46125</v>
      </c>
      <c r="K156" s="33">
        <v>46125</v>
      </c>
      <c r="L156">
        <v>71142825</v>
      </c>
      <c r="M156" t="s">
        <v>36</v>
      </c>
      <c r="N156">
        <v>0</v>
      </c>
      <c r="O156" t="s">
        <v>34</v>
      </c>
      <c r="P156">
        <v>185231.62494475199</v>
      </c>
      <c r="Q156"/>
      <c r="R156">
        <v>0.14285714285714299</v>
      </c>
      <c r="S156">
        <v>0.14285714285714299</v>
      </c>
      <c r="T156">
        <v>10163260.7142857</v>
      </c>
      <c r="U156">
        <v>26461.660706393101</v>
      </c>
      <c r="V156">
        <v>721642.48665669002</v>
      </c>
      <c r="X156">
        <v>0.14285714285714299</v>
      </c>
      <c r="Y156">
        <v>0.14285714285714299</v>
      </c>
      <c r="Z156">
        <v>10163260.7142857</v>
      </c>
      <c r="AA156">
        <v>103091.783808099</v>
      </c>
    </row>
    <row r="157" spans="1:27" x14ac:dyDescent="0.25">
      <c r="A157" s="33">
        <v>46112</v>
      </c>
      <c r="B157" s="33">
        <v>46203</v>
      </c>
      <c r="C157" t="s">
        <v>35</v>
      </c>
      <c r="D157" t="s">
        <v>47</v>
      </c>
      <c r="E157" t="s">
        <v>37</v>
      </c>
      <c r="F157">
        <v>3</v>
      </c>
      <c r="H157" s="33">
        <v>46121</v>
      </c>
      <c r="I157" s="33">
        <v>46125</v>
      </c>
      <c r="J157" s="33">
        <v>46216</v>
      </c>
      <c r="K157" s="33">
        <v>46216</v>
      </c>
      <c r="L157">
        <v>73692825</v>
      </c>
      <c r="M157" t="s">
        <v>36</v>
      </c>
      <c r="N157">
        <v>0</v>
      </c>
      <c r="O157" t="s">
        <v>34</v>
      </c>
      <c r="P157">
        <v>191203.84093910901</v>
      </c>
      <c r="Q157"/>
      <c r="R157">
        <v>0.85714285714285698</v>
      </c>
      <c r="S157">
        <v>0.85714285714285698</v>
      </c>
      <c r="T157">
        <v>63165278.571428597</v>
      </c>
      <c r="U157">
        <v>163889.00651923701</v>
      </c>
      <c r="V157">
        <v>744016.48431120696</v>
      </c>
      <c r="X157">
        <v>0.85714285714285698</v>
      </c>
      <c r="Y157">
        <v>0.85714285714285698</v>
      </c>
      <c r="Z157">
        <v>63165278.571428597</v>
      </c>
      <c r="AA157">
        <v>637728.41512389202</v>
      </c>
    </row>
    <row r="158" spans="1:27" x14ac:dyDescent="0.25">
      <c r="A158" s="33">
        <v>46112</v>
      </c>
      <c r="B158" s="33">
        <v>46203</v>
      </c>
      <c r="C158" t="s">
        <v>32</v>
      </c>
      <c r="D158" t="s">
        <v>48</v>
      </c>
      <c r="E158" t="s">
        <v>39</v>
      </c>
      <c r="F158">
        <v>10001</v>
      </c>
      <c r="G158" t="s">
        <v>49</v>
      </c>
      <c r="H158" s="33">
        <v>46030</v>
      </c>
      <c r="I158" s="33">
        <v>46034</v>
      </c>
      <c r="J158" s="33">
        <v>46125</v>
      </c>
      <c r="K158" s="33">
        <v>46125</v>
      </c>
      <c r="L158">
        <v>38757500</v>
      </c>
      <c r="M158" t="s">
        <v>33</v>
      </c>
      <c r="N158">
        <v>0.03</v>
      </c>
      <c r="O158" t="s">
        <v>34</v>
      </c>
      <c r="P158">
        <v>-493351.065787917</v>
      </c>
      <c r="Q158">
        <v>0.994497070779501</v>
      </c>
      <c r="R158">
        <v>0.14285714285714299</v>
      </c>
      <c r="S158">
        <v>0.14285714285714299</v>
      </c>
      <c r="T158">
        <v>5536785.7142857099</v>
      </c>
      <c r="U158">
        <v>-70478.723683988195</v>
      </c>
      <c r="V158">
        <v>-787196.504338981</v>
      </c>
      <c r="W158">
        <v>0.99449664646388602</v>
      </c>
      <c r="X158">
        <v>0.14285714285714299</v>
      </c>
      <c r="Y158">
        <v>0.14285714285714299</v>
      </c>
      <c r="Z158">
        <v>5536785.7142857099</v>
      </c>
      <c r="AA158">
        <v>-112456.64347699699</v>
      </c>
    </row>
    <row r="159" spans="1:27" x14ac:dyDescent="0.25">
      <c r="A159" s="33">
        <v>46112</v>
      </c>
      <c r="B159" s="33">
        <v>46203</v>
      </c>
      <c r="C159" t="s">
        <v>32</v>
      </c>
      <c r="D159" t="s">
        <v>48</v>
      </c>
      <c r="E159" t="s">
        <v>39</v>
      </c>
      <c r="F159">
        <v>10001</v>
      </c>
      <c r="G159" t="s">
        <v>49</v>
      </c>
      <c r="H159" s="33">
        <v>46121</v>
      </c>
      <c r="I159" s="33">
        <v>46125</v>
      </c>
      <c r="J159" s="33">
        <v>46216</v>
      </c>
      <c r="K159" s="33">
        <v>46216</v>
      </c>
      <c r="L159">
        <v>38757500</v>
      </c>
      <c r="M159" t="s">
        <v>33</v>
      </c>
      <c r="N159">
        <v>0.03</v>
      </c>
      <c r="O159" t="s">
        <v>34</v>
      </c>
      <c r="P159">
        <v>-493487.964518186</v>
      </c>
      <c r="Q159">
        <v>0.98970405027489095</v>
      </c>
      <c r="R159">
        <v>0.85714285714285698</v>
      </c>
      <c r="S159">
        <v>0.85714285714285698</v>
      </c>
      <c r="T159">
        <v>33220714.285714298</v>
      </c>
      <c r="U159">
        <v>-422989.683872731</v>
      </c>
      <c r="V159">
        <v>-787255.26661870698</v>
      </c>
      <c r="W159">
        <v>0.98970356788867497</v>
      </c>
      <c r="X159">
        <v>0.85714285714285698</v>
      </c>
      <c r="Y159">
        <v>0.85714285714285698</v>
      </c>
      <c r="Z159">
        <v>33220714.285714298</v>
      </c>
      <c r="AA159">
        <v>-674790.22853032104</v>
      </c>
    </row>
    <row r="160" spans="1:27" x14ac:dyDescent="0.25">
      <c r="A160" s="33">
        <v>46112</v>
      </c>
      <c r="B160" s="33">
        <v>46203</v>
      </c>
      <c r="C160" t="s">
        <v>32</v>
      </c>
      <c r="D160" t="s">
        <v>50</v>
      </c>
      <c r="E160" t="s">
        <v>38</v>
      </c>
      <c r="F160">
        <v>10002</v>
      </c>
      <c r="G160" t="s">
        <v>51</v>
      </c>
      <c r="H160" s="33">
        <v>46030</v>
      </c>
      <c r="I160" s="33">
        <v>46034</v>
      </c>
      <c r="J160" s="33">
        <v>46125</v>
      </c>
      <c r="K160" s="33">
        <v>46125</v>
      </c>
      <c r="L160">
        <v>92500000</v>
      </c>
      <c r="M160" t="s">
        <v>33</v>
      </c>
      <c r="N160">
        <v>4.2500000000000003E-2</v>
      </c>
      <c r="O160" t="s">
        <v>34</v>
      </c>
      <c r="P160">
        <v>-1469723.1499181299</v>
      </c>
      <c r="Q160">
        <v>0.994497070779501</v>
      </c>
      <c r="R160">
        <v>0.14285714285714299</v>
      </c>
      <c r="S160">
        <v>0.14285714285714299</v>
      </c>
      <c r="T160">
        <v>13214285.7142857</v>
      </c>
      <c r="U160">
        <v>-209960.449988304</v>
      </c>
      <c r="V160">
        <v>-2171024.9125698302</v>
      </c>
      <c r="W160">
        <v>0.99449664646388602</v>
      </c>
      <c r="X160">
        <v>0.14285714285714299</v>
      </c>
      <c r="Y160">
        <v>0.14285714285714299</v>
      </c>
      <c r="Z160">
        <v>13214285.7142857</v>
      </c>
      <c r="AA160">
        <v>-310146.41608140402</v>
      </c>
    </row>
    <row r="161" spans="1:27" x14ac:dyDescent="0.25">
      <c r="A161" s="33">
        <v>46112</v>
      </c>
      <c r="B161" s="33">
        <v>46203</v>
      </c>
      <c r="C161" t="s">
        <v>32</v>
      </c>
      <c r="D161" t="s">
        <v>50</v>
      </c>
      <c r="E161" t="s">
        <v>38</v>
      </c>
      <c r="F161">
        <v>10002</v>
      </c>
      <c r="G161" t="s">
        <v>51</v>
      </c>
      <c r="H161" s="33">
        <v>46121</v>
      </c>
      <c r="I161" s="33">
        <v>46125</v>
      </c>
      <c r="J161" s="33">
        <v>46216</v>
      </c>
      <c r="K161" s="33">
        <v>46216</v>
      </c>
      <c r="L161">
        <v>92500000</v>
      </c>
      <c r="M161" t="s">
        <v>33</v>
      </c>
      <c r="N161">
        <v>4.2500000000000003E-2</v>
      </c>
      <c r="O161" t="s">
        <v>34</v>
      </c>
      <c r="P161">
        <v>-1470049.877198</v>
      </c>
      <c r="Q161">
        <v>0.98970405027489095</v>
      </c>
      <c r="R161">
        <v>0.85714285714285698</v>
      </c>
      <c r="S161">
        <v>0.85714285714285698</v>
      </c>
      <c r="T161">
        <v>79285714.285714298</v>
      </c>
      <c r="U161">
        <v>-1260042.7518839999</v>
      </c>
      <c r="V161">
        <v>-2171165.15667419</v>
      </c>
      <c r="W161">
        <v>0.98970356788867497</v>
      </c>
      <c r="X161">
        <v>0.85714285714285698</v>
      </c>
      <c r="Y161">
        <v>0.85714285714285698</v>
      </c>
      <c r="Z161">
        <v>79285714.285714298</v>
      </c>
      <c r="AA161">
        <v>-1860998.7057207299</v>
      </c>
    </row>
    <row r="162" spans="1:27" x14ac:dyDescent="0.25">
      <c r="A162" s="33">
        <v>46203</v>
      </c>
      <c r="B162" s="33">
        <v>46295</v>
      </c>
      <c r="C162" t="s">
        <v>35</v>
      </c>
      <c r="D162" t="s">
        <v>44</v>
      </c>
      <c r="E162" t="s">
        <v>45</v>
      </c>
      <c r="F162">
        <v>2</v>
      </c>
      <c r="G162" t="s">
        <v>46</v>
      </c>
      <c r="H162" s="33">
        <v>46195</v>
      </c>
      <c r="I162" s="33">
        <v>46197</v>
      </c>
      <c r="J162" s="33">
        <v>46289</v>
      </c>
      <c r="K162" s="33">
        <v>46289</v>
      </c>
      <c r="L162">
        <v>22050000</v>
      </c>
      <c r="M162" t="s">
        <v>43</v>
      </c>
      <c r="N162">
        <v>0</v>
      </c>
      <c r="O162" t="s">
        <v>34</v>
      </c>
      <c r="P162">
        <v>85528.877226405297</v>
      </c>
      <c r="Q162"/>
      <c r="R162">
        <v>0.934782608695652</v>
      </c>
      <c r="S162">
        <v>0.934782608695652</v>
      </c>
      <c r="T162">
        <v>20611956.521739099</v>
      </c>
      <c r="U162">
        <v>79950.9069725093</v>
      </c>
      <c r="V162">
        <v>252140.84849546599</v>
      </c>
      <c r="X162">
        <v>0.934782608695652</v>
      </c>
      <c r="Y162">
        <v>0.934782608695652</v>
      </c>
      <c r="Z162">
        <v>20611956.521739099</v>
      </c>
      <c r="AA162">
        <v>235696.88011532699</v>
      </c>
    </row>
    <row r="163" spans="1:27" x14ac:dyDescent="0.25">
      <c r="A163" s="33">
        <v>46203</v>
      </c>
      <c r="B163" s="33">
        <v>46295</v>
      </c>
      <c r="C163" t="s">
        <v>35</v>
      </c>
      <c r="D163" t="s">
        <v>44</v>
      </c>
      <c r="E163" t="s">
        <v>45</v>
      </c>
      <c r="F163">
        <v>2</v>
      </c>
      <c r="G163" t="s">
        <v>46</v>
      </c>
      <c r="H163" s="33">
        <v>46287</v>
      </c>
      <c r="I163" s="33">
        <v>46289</v>
      </c>
      <c r="J163" s="33">
        <v>46380</v>
      </c>
      <c r="K163" s="33">
        <v>46380</v>
      </c>
      <c r="L163">
        <v>22050000</v>
      </c>
      <c r="M163" t="s">
        <v>43</v>
      </c>
      <c r="N163">
        <v>0</v>
      </c>
      <c r="O163" t="s">
        <v>34</v>
      </c>
      <c r="P163">
        <v>85431.754141776997</v>
      </c>
      <c r="Q163"/>
      <c r="R163">
        <v>6.5217391304347797E-2</v>
      </c>
      <c r="S163">
        <v>6.5934065934065894E-2</v>
      </c>
      <c r="T163">
        <v>1438043.4782608701</v>
      </c>
      <c r="U163">
        <v>5632.86291044684</v>
      </c>
      <c r="V163">
        <v>249310.670181011</v>
      </c>
      <c r="X163">
        <v>6.5217391304347797E-2</v>
      </c>
      <c r="Y163">
        <v>6.5934065934065894E-2</v>
      </c>
      <c r="Z163">
        <v>1438043.4782608701</v>
      </c>
      <c r="AA163">
        <v>16438.0661657809</v>
      </c>
    </row>
    <row r="164" spans="1:27" x14ac:dyDescent="0.25">
      <c r="A164" s="33">
        <v>46203</v>
      </c>
      <c r="B164" s="33">
        <v>46295</v>
      </c>
      <c r="C164" t="s">
        <v>35</v>
      </c>
      <c r="D164" t="s">
        <v>47</v>
      </c>
      <c r="E164" t="s">
        <v>37</v>
      </c>
      <c r="F164">
        <v>3</v>
      </c>
      <c r="H164" s="33">
        <v>46121</v>
      </c>
      <c r="I164" s="33">
        <v>46125</v>
      </c>
      <c r="J164" s="33">
        <v>46216</v>
      </c>
      <c r="K164" s="33">
        <v>46216</v>
      </c>
      <c r="L164">
        <v>73692825</v>
      </c>
      <c r="M164" t="s">
        <v>36</v>
      </c>
      <c r="N164">
        <v>0</v>
      </c>
      <c r="O164" t="s">
        <v>34</v>
      </c>
      <c r="P164">
        <v>191203.84093910901</v>
      </c>
      <c r="Q164"/>
      <c r="R164">
        <v>0.141304347826087</v>
      </c>
      <c r="S164">
        <v>0.14285714285714299</v>
      </c>
      <c r="T164">
        <v>10413116.576087</v>
      </c>
      <c r="U164">
        <v>27314.834419872801</v>
      </c>
      <c r="V164">
        <v>744016.48431120696</v>
      </c>
      <c r="X164">
        <v>0.141304347826087</v>
      </c>
      <c r="Y164">
        <v>0.14285714285714299</v>
      </c>
      <c r="Z164">
        <v>10413116.576087</v>
      </c>
      <c r="AA164">
        <v>106288.06918731501</v>
      </c>
    </row>
    <row r="165" spans="1:27" x14ac:dyDescent="0.25">
      <c r="A165" s="33">
        <v>46203</v>
      </c>
      <c r="B165" s="33">
        <v>46295</v>
      </c>
      <c r="C165" t="s">
        <v>35</v>
      </c>
      <c r="D165" t="s">
        <v>47</v>
      </c>
      <c r="E165" t="s">
        <v>37</v>
      </c>
      <c r="F165">
        <v>3</v>
      </c>
      <c r="H165" s="33">
        <v>46212</v>
      </c>
      <c r="I165" s="33">
        <v>46216</v>
      </c>
      <c r="J165" s="33">
        <v>46307</v>
      </c>
      <c r="K165" s="33">
        <v>46307</v>
      </c>
      <c r="L165">
        <v>68241800</v>
      </c>
      <c r="M165" t="s">
        <v>36</v>
      </c>
      <c r="N165">
        <v>0</v>
      </c>
      <c r="O165" t="s">
        <v>34</v>
      </c>
      <c r="P165">
        <v>176687.417595537</v>
      </c>
      <c r="Q165"/>
      <c r="R165">
        <v>0.85869565217391297</v>
      </c>
      <c r="S165">
        <v>0.86813186813186805</v>
      </c>
      <c r="T165">
        <v>58598936.956521697</v>
      </c>
      <c r="U165">
        <v>153387.977912609</v>
      </c>
      <c r="V165">
        <v>685696.39499468403</v>
      </c>
      <c r="X165">
        <v>0.85869565217391297</v>
      </c>
      <c r="Y165">
        <v>0.86813186813186805</v>
      </c>
      <c r="Z165">
        <v>58598936.956521697</v>
      </c>
      <c r="AA165">
        <v>595274.89235802204</v>
      </c>
    </row>
    <row r="166" spans="1:27" x14ac:dyDescent="0.25">
      <c r="A166" s="33">
        <v>46203</v>
      </c>
      <c r="B166" s="33">
        <v>46295</v>
      </c>
      <c r="C166" t="s">
        <v>32</v>
      </c>
      <c r="D166" t="s">
        <v>48</v>
      </c>
      <c r="E166" t="s">
        <v>39</v>
      </c>
      <c r="F166">
        <v>10001</v>
      </c>
      <c r="G166" t="s">
        <v>49</v>
      </c>
      <c r="H166" s="33">
        <v>46121</v>
      </c>
      <c r="I166" s="33">
        <v>46125</v>
      </c>
      <c r="J166" s="33">
        <v>46216</v>
      </c>
      <c r="K166" s="33">
        <v>46216</v>
      </c>
      <c r="L166">
        <v>38757500</v>
      </c>
      <c r="M166" t="s">
        <v>33</v>
      </c>
      <c r="N166">
        <v>0.03</v>
      </c>
      <c r="O166" t="s">
        <v>34</v>
      </c>
      <c r="P166">
        <v>-493487.964518186</v>
      </c>
      <c r="Q166">
        <v>0.98970405027489095</v>
      </c>
      <c r="R166">
        <v>0.141304347826087</v>
      </c>
      <c r="S166">
        <v>0.14285714285714299</v>
      </c>
      <c r="T166">
        <v>5476603.2608695598</v>
      </c>
      <c r="U166">
        <v>-70498.280645455205</v>
      </c>
      <c r="V166">
        <v>-787255.26661870698</v>
      </c>
      <c r="W166">
        <v>0.98970356788867497</v>
      </c>
      <c r="X166">
        <v>0.141304347826087</v>
      </c>
      <c r="Y166">
        <v>0.14285714285714299</v>
      </c>
      <c r="Z166">
        <v>5476603.2608695598</v>
      </c>
      <c r="AA166">
        <v>-112465.03808838699</v>
      </c>
    </row>
    <row r="167" spans="1:27" x14ac:dyDescent="0.25">
      <c r="A167" s="33">
        <v>46203</v>
      </c>
      <c r="B167" s="33">
        <v>46295</v>
      </c>
      <c r="C167" t="s">
        <v>32</v>
      </c>
      <c r="D167" t="s">
        <v>48</v>
      </c>
      <c r="E167" t="s">
        <v>39</v>
      </c>
      <c r="F167">
        <v>10001</v>
      </c>
      <c r="G167" t="s">
        <v>49</v>
      </c>
      <c r="H167" s="33">
        <v>46212</v>
      </c>
      <c r="I167" s="33">
        <v>46216</v>
      </c>
      <c r="J167" s="33">
        <v>46307</v>
      </c>
      <c r="K167" s="33">
        <v>46307</v>
      </c>
      <c r="L167">
        <v>31080000</v>
      </c>
      <c r="M167" t="s">
        <v>33</v>
      </c>
      <c r="N167">
        <v>0.03</v>
      </c>
      <c r="O167" t="s">
        <v>34</v>
      </c>
      <c r="P167">
        <v>-395953.90712272102</v>
      </c>
      <c r="Q167">
        <v>0.98494289833280901</v>
      </c>
      <c r="R167">
        <v>0.85869565217391297</v>
      </c>
      <c r="S167">
        <v>0.86813186813186805</v>
      </c>
      <c r="T167">
        <v>26688260.8695652</v>
      </c>
      <c r="U167">
        <v>-343740.20508455997</v>
      </c>
      <c r="V167">
        <v>-631320.22659724101</v>
      </c>
      <c r="W167">
        <v>0.98494392404373099</v>
      </c>
      <c r="X167">
        <v>0.85869565217391297</v>
      </c>
      <c r="Y167">
        <v>0.86813186813186805</v>
      </c>
      <c r="Z167">
        <v>26688260.8695652</v>
      </c>
      <c r="AA167">
        <v>-548069.20770529704</v>
      </c>
    </row>
    <row r="168" spans="1:27" x14ac:dyDescent="0.25">
      <c r="A168" s="33">
        <v>46203</v>
      </c>
      <c r="B168" s="33">
        <v>46295</v>
      </c>
      <c r="C168" t="s">
        <v>32</v>
      </c>
      <c r="D168" t="s">
        <v>50</v>
      </c>
      <c r="E168" t="s">
        <v>38</v>
      </c>
      <c r="F168">
        <v>10002</v>
      </c>
      <c r="G168" t="s">
        <v>51</v>
      </c>
      <c r="H168" s="33">
        <v>46121</v>
      </c>
      <c r="I168" s="33">
        <v>46125</v>
      </c>
      <c r="J168" s="33">
        <v>46216</v>
      </c>
      <c r="K168" s="33">
        <v>46216</v>
      </c>
      <c r="L168">
        <v>92500000</v>
      </c>
      <c r="M168" t="s">
        <v>33</v>
      </c>
      <c r="N168">
        <v>4.2500000000000003E-2</v>
      </c>
      <c r="O168" t="s">
        <v>34</v>
      </c>
      <c r="P168">
        <v>-1470049.877198</v>
      </c>
      <c r="Q168">
        <v>0.98970405027489095</v>
      </c>
      <c r="R168">
        <v>0.141304347826087</v>
      </c>
      <c r="S168">
        <v>0.14285714285714299</v>
      </c>
      <c r="T168">
        <v>13070652.173913</v>
      </c>
      <c r="U168">
        <v>-210007.12531400099</v>
      </c>
      <c r="V168">
        <v>-2171165.15667419</v>
      </c>
      <c r="W168">
        <v>0.98970356788867497</v>
      </c>
      <c r="X168">
        <v>0.141304347826087</v>
      </c>
      <c r="Y168">
        <v>0.14285714285714299</v>
      </c>
      <c r="Z168">
        <v>13070652.173913</v>
      </c>
      <c r="AA168">
        <v>-310166.45095345599</v>
      </c>
    </row>
    <row r="169" spans="1:27" x14ac:dyDescent="0.25">
      <c r="A169" s="33">
        <v>46203</v>
      </c>
      <c r="B169" s="33">
        <v>46295</v>
      </c>
      <c r="C169" t="s">
        <v>32</v>
      </c>
      <c r="D169" t="s">
        <v>50</v>
      </c>
      <c r="E169" t="s">
        <v>38</v>
      </c>
      <c r="F169">
        <v>10002</v>
      </c>
      <c r="G169" t="s">
        <v>51</v>
      </c>
      <c r="H169" s="33">
        <v>46212</v>
      </c>
      <c r="I169" s="33">
        <v>46216</v>
      </c>
      <c r="J169" s="33">
        <v>46307</v>
      </c>
      <c r="K169" s="33">
        <v>46307</v>
      </c>
      <c r="L169">
        <v>92500000</v>
      </c>
      <c r="M169" t="s">
        <v>33</v>
      </c>
      <c r="N169">
        <v>4.2500000000000003E-2</v>
      </c>
      <c r="O169" t="s">
        <v>34</v>
      </c>
      <c r="P169">
        <v>-1470708.5529446099</v>
      </c>
      <c r="Q169">
        <v>0.98494289833280901</v>
      </c>
      <c r="R169">
        <v>0.85869565217391297</v>
      </c>
      <c r="S169">
        <v>0.86813186813186805</v>
      </c>
      <c r="T169">
        <v>79429347.826086998</v>
      </c>
      <c r="U169">
        <v>-1276768.9635453201</v>
      </c>
      <c r="V169">
        <v>-2171203.5513806799</v>
      </c>
      <c r="W169">
        <v>0.98494392404373099</v>
      </c>
      <c r="X169">
        <v>0.85869565217391297</v>
      </c>
      <c r="Y169">
        <v>0.86813186813186805</v>
      </c>
      <c r="Z169">
        <v>79429347.826086998</v>
      </c>
      <c r="AA169">
        <v>-1884890.99515465</v>
      </c>
    </row>
    <row r="170" spans="1:27" x14ac:dyDescent="0.25">
      <c r="A170" s="33">
        <v>46295</v>
      </c>
      <c r="B170" s="33">
        <v>46387</v>
      </c>
      <c r="C170" t="s">
        <v>35</v>
      </c>
      <c r="D170" t="s">
        <v>44</v>
      </c>
      <c r="E170" t="s">
        <v>45</v>
      </c>
      <c r="F170">
        <v>2</v>
      </c>
      <c r="G170" t="s">
        <v>46</v>
      </c>
      <c r="H170" s="33">
        <v>46287</v>
      </c>
      <c r="I170" s="33">
        <v>46289</v>
      </c>
      <c r="J170" s="33">
        <v>46380</v>
      </c>
      <c r="K170" s="33">
        <v>46380</v>
      </c>
      <c r="L170">
        <v>22050000</v>
      </c>
      <c r="M170" t="s">
        <v>43</v>
      </c>
      <c r="N170">
        <v>0</v>
      </c>
      <c r="O170" t="s">
        <v>34</v>
      </c>
      <c r="P170">
        <v>85431.754141776997</v>
      </c>
      <c r="Q170"/>
      <c r="R170">
        <v>0.92391304347826098</v>
      </c>
      <c r="S170">
        <v>0.93406593406593397</v>
      </c>
      <c r="T170">
        <v>20372282.608695701</v>
      </c>
      <c r="U170">
        <v>79798.891231330199</v>
      </c>
      <c r="V170">
        <v>249310.670181011</v>
      </c>
      <c r="X170">
        <v>0.92391304347826098</v>
      </c>
      <c r="Y170">
        <v>0.93406593406593397</v>
      </c>
      <c r="Z170">
        <v>20372282.608695701</v>
      </c>
      <c r="AA170">
        <v>232872.60401523</v>
      </c>
    </row>
    <row r="171" spans="1:27" x14ac:dyDescent="0.25">
      <c r="A171" s="33">
        <v>46295</v>
      </c>
      <c r="B171" s="33">
        <v>46387</v>
      </c>
      <c r="C171" t="s">
        <v>35</v>
      </c>
      <c r="D171" t="s">
        <v>44</v>
      </c>
      <c r="E171" t="s">
        <v>45</v>
      </c>
      <c r="F171">
        <v>2</v>
      </c>
      <c r="G171" t="s">
        <v>46</v>
      </c>
      <c r="H171" s="33">
        <v>46378</v>
      </c>
      <c r="I171" s="33">
        <v>46380</v>
      </c>
      <c r="J171" s="33">
        <v>46470</v>
      </c>
      <c r="K171" s="33">
        <v>46470</v>
      </c>
      <c r="L171">
        <v>22050000</v>
      </c>
      <c r="M171" t="s">
        <v>43</v>
      </c>
      <c r="N171">
        <v>0</v>
      </c>
      <c r="O171" t="s">
        <v>34</v>
      </c>
      <c r="P171">
        <v>86498.933696836102</v>
      </c>
      <c r="Q171"/>
      <c r="R171">
        <v>7.6086956521739094E-2</v>
      </c>
      <c r="S171">
        <v>7.7777777777777807E-2</v>
      </c>
      <c r="T171">
        <v>1677717.39130435</v>
      </c>
      <c r="U171">
        <v>6727.6948430872499</v>
      </c>
      <c r="V171">
        <v>247959.23735884001</v>
      </c>
      <c r="X171">
        <v>7.6086956521739094E-2</v>
      </c>
      <c r="Y171">
        <v>7.7777777777777807E-2</v>
      </c>
      <c r="Z171">
        <v>1677717.39130435</v>
      </c>
      <c r="AA171">
        <v>19285.718461243101</v>
      </c>
    </row>
    <row r="172" spans="1:27" x14ac:dyDescent="0.25">
      <c r="A172" s="33">
        <v>46295</v>
      </c>
      <c r="B172" s="33">
        <v>46387</v>
      </c>
      <c r="C172" t="s">
        <v>35</v>
      </c>
      <c r="D172" t="s">
        <v>47</v>
      </c>
      <c r="E172" t="s">
        <v>37</v>
      </c>
      <c r="F172">
        <v>3</v>
      </c>
      <c r="H172" s="33">
        <v>46212</v>
      </c>
      <c r="I172" s="33">
        <v>46216</v>
      </c>
      <c r="J172" s="33">
        <v>46307</v>
      </c>
      <c r="K172" s="33">
        <v>46307</v>
      </c>
      <c r="L172">
        <v>68241800</v>
      </c>
      <c r="M172" t="s">
        <v>36</v>
      </c>
      <c r="N172">
        <v>0</v>
      </c>
      <c r="O172" t="s">
        <v>34</v>
      </c>
      <c r="P172">
        <v>176687.417595537</v>
      </c>
      <c r="Q172"/>
      <c r="R172">
        <v>0.13043478260869601</v>
      </c>
      <c r="S172">
        <v>0.13186813186813201</v>
      </c>
      <c r="T172">
        <v>8901104.3478260897</v>
      </c>
      <c r="U172">
        <v>23299.439682928001</v>
      </c>
      <c r="V172">
        <v>685696.39499468403</v>
      </c>
      <c r="X172">
        <v>0.13043478260869601</v>
      </c>
      <c r="Y172">
        <v>0.13186813186813201</v>
      </c>
      <c r="Z172">
        <v>8901104.3478260897</v>
      </c>
      <c r="AA172">
        <v>90421.502636661593</v>
      </c>
    </row>
    <row r="173" spans="1:27" x14ac:dyDescent="0.25">
      <c r="A173" s="33">
        <v>46295</v>
      </c>
      <c r="B173" s="33">
        <v>46387</v>
      </c>
      <c r="C173" t="s">
        <v>32</v>
      </c>
      <c r="D173" t="s">
        <v>48</v>
      </c>
      <c r="E173" t="s">
        <v>39</v>
      </c>
      <c r="F173">
        <v>10001</v>
      </c>
      <c r="G173" t="s">
        <v>49</v>
      </c>
      <c r="H173" s="33">
        <v>46212</v>
      </c>
      <c r="I173" s="33">
        <v>46216</v>
      </c>
      <c r="J173" s="33">
        <v>46307</v>
      </c>
      <c r="K173" s="33">
        <v>46307</v>
      </c>
      <c r="L173">
        <v>31080000</v>
      </c>
      <c r="M173" t="s">
        <v>33</v>
      </c>
      <c r="N173">
        <v>0.03</v>
      </c>
      <c r="O173" t="s">
        <v>34</v>
      </c>
      <c r="P173">
        <v>-395953.90712272102</v>
      </c>
      <c r="Q173">
        <v>0.98494289833280901</v>
      </c>
      <c r="R173">
        <v>0.13043478260869601</v>
      </c>
      <c r="S173">
        <v>0.13186813186813201</v>
      </c>
      <c r="T173">
        <v>4053913.0434782598</v>
      </c>
      <c r="U173">
        <v>-52213.702038160998</v>
      </c>
      <c r="V173">
        <v>-631320.22659724101</v>
      </c>
      <c r="W173">
        <v>0.98494392404373099</v>
      </c>
      <c r="X173">
        <v>0.13043478260869601</v>
      </c>
      <c r="Y173">
        <v>0.13186813186813201</v>
      </c>
      <c r="Z173">
        <v>4053913.0434782598</v>
      </c>
      <c r="AA173">
        <v>-83251.018891943793</v>
      </c>
    </row>
    <row r="174" spans="1:27" x14ac:dyDescent="0.25">
      <c r="A174" s="33">
        <v>46295</v>
      </c>
      <c r="B174" s="33">
        <v>46387</v>
      </c>
      <c r="C174" t="s">
        <v>32</v>
      </c>
      <c r="D174" t="s">
        <v>48</v>
      </c>
      <c r="E174" t="s">
        <v>39</v>
      </c>
      <c r="F174">
        <v>10001</v>
      </c>
      <c r="G174" t="s">
        <v>49</v>
      </c>
      <c r="H174" s="33">
        <v>46303</v>
      </c>
      <c r="I174" s="33">
        <v>46307</v>
      </c>
      <c r="J174" s="33">
        <v>46399</v>
      </c>
      <c r="K174" s="33">
        <v>46399</v>
      </c>
      <c r="L174">
        <v>31080000</v>
      </c>
      <c r="M174" t="s">
        <v>33</v>
      </c>
      <c r="N174">
        <v>0.03</v>
      </c>
      <c r="O174" t="s">
        <v>34</v>
      </c>
      <c r="P174">
        <v>-402798.49531690398</v>
      </c>
      <c r="Q174">
        <v>0.98009697642892302</v>
      </c>
      <c r="R174">
        <v>0.86956521739130399</v>
      </c>
      <c r="S174">
        <v>0.86956521739130399</v>
      </c>
      <c r="T174">
        <v>27026086.956521701</v>
      </c>
      <c r="U174">
        <v>-350259.56114513398</v>
      </c>
      <c r="V174">
        <v>-640528.91144862201</v>
      </c>
      <c r="W174">
        <v>0.980109642781268</v>
      </c>
      <c r="X174">
        <v>0.86956521739130399</v>
      </c>
      <c r="Y174">
        <v>0.86956521739130399</v>
      </c>
      <c r="Z174">
        <v>27026086.956521701</v>
      </c>
      <c r="AA174">
        <v>-556981.66212923697</v>
      </c>
    </row>
    <row r="175" spans="1:27" x14ac:dyDescent="0.25">
      <c r="A175" s="33">
        <v>46295</v>
      </c>
      <c r="B175" s="33">
        <v>46387</v>
      </c>
      <c r="C175" t="s">
        <v>32</v>
      </c>
      <c r="D175" t="s">
        <v>50</v>
      </c>
      <c r="E175" t="s">
        <v>38</v>
      </c>
      <c r="F175">
        <v>10002</v>
      </c>
      <c r="G175" t="s">
        <v>51</v>
      </c>
      <c r="H175" s="33">
        <v>46212</v>
      </c>
      <c r="I175" s="33">
        <v>46216</v>
      </c>
      <c r="J175" s="33">
        <v>46307</v>
      </c>
      <c r="K175" s="33">
        <v>46307</v>
      </c>
      <c r="L175">
        <v>92500000</v>
      </c>
      <c r="M175" t="s">
        <v>33</v>
      </c>
      <c r="N175">
        <v>4.2500000000000003E-2</v>
      </c>
      <c r="O175" t="s">
        <v>34</v>
      </c>
      <c r="P175">
        <v>-1470708.5529446099</v>
      </c>
      <c r="Q175">
        <v>0.98494289833280901</v>
      </c>
      <c r="R175">
        <v>0.13043478260869601</v>
      </c>
      <c r="S175">
        <v>0.13186813186813201</v>
      </c>
      <c r="T175">
        <v>12065217.391304299</v>
      </c>
      <c r="U175">
        <v>-193939.58939928899</v>
      </c>
      <c r="V175">
        <v>-2171203.5513806799</v>
      </c>
      <c r="W175">
        <v>0.98494392404373099</v>
      </c>
      <c r="X175">
        <v>0.13043478260869601</v>
      </c>
      <c r="Y175">
        <v>0.13186813186813201</v>
      </c>
      <c r="Z175">
        <v>12065217.391304299</v>
      </c>
      <c r="AA175">
        <v>-286312.55622602301</v>
      </c>
    </row>
    <row r="176" spans="1:27" x14ac:dyDescent="0.25">
      <c r="A176" s="33">
        <v>46295</v>
      </c>
      <c r="B176" s="33">
        <v>46387</v>
      </c>
      <c r="C176" t="s">
        <v>32</v>
      </c>
      <c r="D176" t="s">
        <v>50</v>
      </c>
      <c r="E176" t="s">
        <v>38</v>
      </c>
      <c r="F176">
        <v>10002</v>
      </c>
      <c r="G176" t="s">
        <v>51</v>
      </c>
      <c r="H176" s="33">
        <v>46303</v>
      </c>
      <c r="I176" s="33">
        <v>46307</v>
      </c>
      <c r="J176" s="33">
        <v>46399</v>
      </c>
      <c r="K176" s="33">
        <v>46399</v>
      </c>
      <c r="L176">
        <v>92500000</v>
      </c>
      <c r="M176" t="s">
        <v>33</v>
      </c>
      <c r="N176">
        <v>4.2500000000000003E-2</v>
      </c>
      <c r="O176" t="s">
        <v>34</v>
      </c>
      <c r="P176">
        <v>-1494291.1566971401</v>
      </c>
      <c r="Q176">
        <v>0.98009697642892302</v>
      </c>
      <c r="R176">
        <v>0.86956521739130399</v>
      </c>
      <c r="S176">
        <v>0.86956521739130399</v>
      </c>
      <c r="T176">
        <v>80434782.608695701</v>
      </c>
      <c r="U176">
        <v>-1299383.6145192501</v>
      </c>
      <c r="V176">
        <v>-2201822.15708915</v>
      </c>
      <c r="W176">
        <v>0.980109642781268</v>
      </c>
      <c r="X176">
        <v>0.86956521739130399</v>
      </c>
      <c r="Y176">
        <v>0.86956521739130399</v>
      </c>
      <c r="Z176">
        <v>80434782.608695701</v>
      </c>
      <c r="AA176">
        <v>-1914627.96268622</v>
      </c>
    </row>
    <row r="177" spans="1:27" x14ac:dyDescent="0.25">
      <c r="A177" s="33">
        <v>46387</v>
      </c>
      <c r="B177" s="33">
        <v>46477</v>
      </c>
      <c r="C177" t="s">
        <v>35</v>
      </c>
      <c r="D177" t="s">
        <v>44</v>
      </c>
      <c r="E177" t="s">
        <v>45</v>
      </c>
      <c r="F177">
        <v>2</v>
      </c>
      <c r="G177" t="s">
        <v>46</v>
      </c>
      <c r="H177" s="33">
        <v>46378</v>
      </c>
      <c r="I177" s="33">
        <v>46380</v>
      </c>
      <c r="J177" s="33">
        <v>46470</v>
      </c>
      <c r="K177" s="33">
        <v>46470</v>
      </c>
      <c r="L177">
        <v>22050000</v>
      </c>
      <c r="M177" t="s">
        <v>43</v>
      </c>
      <c r="N177">
        <v>0</v>
      </c>
      <c r="O177" t="s">
        <v>34</v>
      </c>
      <c r="P177">
        <v>86498.933696836102</v>
      </c>
      <c r="Q177"/>
      <c r="R177">
        <v>0.92222222222222205</v>
      </c>
      <c r="S177">
        <v>0.92222222222222205</v>
      </c>
      <c r="T177">
        <v>20335000</v>
      </c>
      <c r="U177">
        <v>79771.238853748902</v>
      </c>
      <c r="V177">
        <v>247959.23735884001</v>
      </c>
      <c r="X177">
        <v>0.92222222222222205</v>
      </c>
      <c r="Y177">
        <v>0.92222222222222205</v>
      </c>
      <c r="Z177">
        <v>20335000</v>
      </c>
      <c r="AA177">
        <v>228673.51889759701</v>
      </c>
    </row>
    <row r="178" spans="1:27" x14ac:dyDescent="0.25">
      <c r="A178" s="33">
        <v>46387</v>
      </c>
      <c r="B178" s="33">
        <v>46477</v>
      </c>
      <c r="C178" t="s">
        <v>32</v>
      </c>
      <c r="D178" t="s">
        <v>48</v>
      </c>
      <c r="E178" t="s">
        <v>39</v>
      </c>
      <c r="F178">
        <v>10001</v>
      </c>
      <c r="G178" t="s">
        <v>49</v>
      </c>
      <c r="H178" s="33">
        <v>46303</v>
      </c>
      <c r="I178" s="33">
        <v>46307</v>
      </c>
      <c r="J178" s="33">
        <v>46399</v>
      </c>
      <c r="K178" s="33">
        <v>46399</v>
      </c>
      <c r="L178">
        <v>31080000</v>
      </c>
      <c r="M178" t="s">
        <v>33</v>
      </c>
      <c r="N178">
        <v>0.03</v>
      </c>
      <c r="O178" t="s">
        <v>34</v>
      </c>
      <c r="P178">
        <v>-402798.49531690398</v>
      </c>
      <c r="Q178">
        <v>0.98009697642892302</v>
      </c>
      <c r="R178">
        <v>0.133333333333333</v>
      </c>
      <c r="S178">
        <v>0.13043478260869601</v>
      </c>
      <c r="T178">
        <v>4144000</v>
      </c>
      <c r="U178">
        <v>-52538.934171770103</v>
      </c>
      <c r="V178">
        <v>-640528.91144862201</v>
      </c>
      <c r="W178">
        <v>0.980109642781268</v>
      </c>
      <c r="X178">
        <v>0.133333333333333</v>
      </c>
      <c r="Y178">
        <v>0.13043478260869601</v>
      </c>
      <c r="Z178">
        <v>4144000</v>
      </c>
      <c r="AA178">
        <v>-83547.249319385504</v>
      </c>
    </row>
    <row r="179" spans="1:27" x14ac:dyDescent="0.25">
      <c r="A179" s="33">
        <v>46387</v>
      </c>
      <c r="B179" s="33">
        <v>46477</v>
      </c>
      <c r="C179" t="s">
        <v>32</v>
      </c>
      <c r="D179" t="s">
        <v>48</v>
      </c>
      <c r="E179" t="s">
        <v>39</v>
      </c>
      <c r="F179">
        <v>10001</v>
      </c>
      <c r="G179" t="s">
        <v>49</v>
      </c>
      <c r="H179" s="33">
        <v>46395</v>
      </c>
      <c r="I179" s="33">
        <v>46399</v>
      </c>
      <c r="J179" s="33">
        <v>46489</v>
      </c>
      <c r="K179" s="33">
        <v>46489</v>
      </c>
      <c r="L179">
        <v>23402500</v>
      </c>
      <c r="M179" t="s">
        <v>33</v>
      </c>
      <c r="N179">
        <v>0.03</v>
      </c>
      <c r="O179" t="s">
        <v>34</v>
      </c>
      <c r="P179">
        <v>-299595.67176266701</v>
      </c>
      <c r="Q179">
        <v>0.97519115340485696</v>
      </c>
      <c r="R179">
        <v>0.86666666666666703</v>
      </c>
      <c r="S179">
        <v>0.86666666666666703</v>
      </c>
      <c r="T179">
        <v>20282166.666666701</v>
      </c>
      <c r="U179">
        <v>-259649.58219431201</v>
      </c>
      <c r="V179">
        <v>-475085.78708401503</v>
      </c>
      <c r="W179">
        <v>0.97527654275374598</v>
      </c>
      <c r="X179">
        <v>0.86666666666666703</v>
      </c>
      <c r="Y179">
        <v>0.86666666666666703</v>
      </c>
      <c r="Z179">
        <v>20282166.666666701</v>
      </c>
      <c r="AA179">
        <v>-411741.01547281299</v>
      </c>
    </row>
    <row r="180" spans="1:27" x14ac:dyDescent="0.25">
      <c r="A180" s="33">
        <v>46387</v>
      </c>
      <c r="B180" s="33">
        <v>46477</v>
      </c>
      <c r="C180" t="s">
        <v>32</v>
      </c>
      <c r="D180" t="s">
        <v>50</v>
      </c>
      <c r="E180" t="s">
        <v>38</v>
      </c>
      <c r="F180">
        <v>10002</v>
      </c>
      <c r="G180" t="s">
        <v>51</v>
      </c>
      <c r="H180" s="33">
        <v>46303</v>
      </c>
      <c r="I180" s="33">
        <v>46307</v>
      </c>
      <c r="J180" s="33">
        <v>46399</v>
      </c>
      <c r="K180" s="33">
        <v>46399</v>
      </c>
      <c r="L180">
        <v>92500000</v>
      </c>
      <c r="M180" t="s">
        <v>33</v>
      </c>
      <c r="N180">
        <v>4.2500000000000003E-2</v>
      </c>
      <c r="O180" t="s">
        <v>34</v>
      </c>
      <c r="P180">
        <v>-1494291.1566971401</v>
      </c>
      <c r="Q180">
        <v>0.98009697642892302</v>
      </c>
      <c r="R180">
        <v>0.133333333333333</v>
      </c>
      <c r="S180">
        <v>0.13043478260869601</v>
      </c>
      <c r="T180">
        <v>12333333.3333333</v>
      </c>
      <c r="U180">
        <v>-194907.54217788699</v>
      </c>
      <c r="V180">
        <v>-2201822.15708915</v>
      </c>
      <c r="W180">
        <v>0.980109642781268</v>
      </c>
      <c r="X180">
        <v>0.133333333333333</v>
      </c>
      <c r="Y180">
        <v>0.13043478260869601</v>
      </c>
      <c r="Z180">
        <v>12333333.3333333</v>
      </c>
      <c r="AA180">
        <v>-287194.194402933</v>
      </c>
    </row>
    <row r="181" spans="1:27" x14ac:dyDescent="0.25">
      <c r="A181" s="33">
        <v>46387</v>
      </c>
      <c r="B181" s="33">
        <v>46477</v>
      </c>
      <c r="C181" t="s">
        <v>32</v>
      </c>
      <c r="D181" t="s">
        <v>50</v>
      </c>
      <c r="E181" t="s">
        <v>38</v>
      </c>
      <c r="F181">
        <v>10002</v>
      </c>
      <c r="G181" t="s">
        <v>51</v>
      </c>
      <c r="H181" s="33">
        <v>46395</v>
      </c>
      <c r="I181" s="33">
        <v>46399</v>
      </c>
      <c r="J181" s="33">
        <v>46489</v>
      </c>
      <c r="K181" s="33">
        <v>46489</v>
      </c>
      <c r="L181">
        <v>92500000</v>
      </c>
      <c r="M181" t="s">
        <v>33</v>
      </c>
      <c r="N181">
        <v>4.2500000000000003E-2</v>
      </c>
      <c r="O181" t="s">
        <v>34</v>
      </c>
      <c r="P181">
        <v>-1473235.1156627201</v>
      </c>
      <c r="Q181">
        <v>0.97519115340485696</v>
      </c>
      <c r="R181">
        <v>0.86666666666666703</v>
      </c>
      <c r="S181">
        <v>0.86666666666666703</v>
      </c>
      <c r="T181">
        <v>80166666.666666701</v>
      </c>
      <c r="U181">
        <v>-1276803.7669076901</v>
      </c>
      <c r="V181">
        <v>-2166871.9351146799</v>
      </c>
      <c r="W181">
        <v>0.97527654275374598</v>
      </c>
      <c r="X181">
        <v>0.86666666666666703</v>
      </c>
      <c r="Y181">
        <v>0.86666666666666703</v>
      </c>
      <c r="Z181">
        <v>80166666.666666701</v>
      </c>
      <c r="AA181">
        <v>-1877955.67709939</v>
      </c>
    </row>
    <row r="182" spans="1:27" x14ac:dyDescent="0.25">
      <c r="A182" s="33">
        <v>46477</v>
      </c>
      <c r="B182" s="33">
        <v>46568</v>
      </c>
      <c r="C182" t="s">
        <v>32</v>
      </c>
      <c r="D182" t="s">
        <v>48</v>
      </c>
      <c r="E182" t="s">
        <v>39</v>
      </c>
      <c r="F182">
        <v>10001</v>
      </c>
      <c r="G182" t="s">
        <v>49</v>
      </c>
      <c r="H182" s="33">
        <v>46395</v>
      </c>
      <c r="I182" s="33">
        <v>46399</v>
      </c>
      <c r="J182" s="33">
        <v>46489</v>
      </c>
      <c r="K182" s="33">
        <v>46489</v>
      </c>
      <c r="L182">
        <v>23402500</v>
      </c>
      <c r="M182" t="s">
        <v>33</v>
      </c>
      <c r="N182">
        <v>0.03</v>
      </c>
      <c r="O182" t="s">
        <v>34</v>
      </c>
      <c r="P182">
        <v>-299595.67176266701</v>
      </c>
      <c r="Q182">
        <v>0.97519115340485696</v>
      </c>
      <c r="R182">
        <v>0.13186813186813201</v>
      </c>
      <c r="S182">
        <v>0.133333333333333</v>
      </c>
      <c r="T182">
        <v>3086043.9560439601</v>
      </c>
      <c r="U182">
        <v>-39946.089568355601</v>
      </c>
      <c r="V182">
        <v>-475085.78708401503</v>
      </c>
      <c r="W182">
        <v>0.97527654275374598</v>
      </c>
      <c r="X182">
        <v>0.13186813186813201</v>
      </c>
      <c r="Y182">
        <v>0.133333333333333</v>
      </c>
      <c r="Z182">
        <v>3086043.9560439601</v>
      </c>
      <c r="AA182">
        <v>-63344.771611201999</v>
      </c>
    </row>
    <row r="183" spans="1:27" x14ac:dyDescent="0.25">
      <c r="A183" s="33">
        <v>46477</v>
      </c>
      <c r="B183" s="33">
        <v>46568</v>
      </c>
      <c r="C183" t="s">
        <v>32</v>
      </c>
      <c r="D183" t="s">
        <v>48</v>
      </c>
      <c r="E183" t="s">
        <v>39</v>
      </c>
      <c r="F183">
        <v>10001</v>
      </c>
      <c r="G183" t="s">
        <v>49</v>
      </c>
      <c r="H183" s="33">
        <v>46485</v>
      </c>
      <c r="I183" s="33">
        <v>46489</v>
      </c>
      <c r="J183" s="33">
        <v>46580</v>
      </c>
      <c r="K183" s="33">
        <v>46580</v>
      </c>
      <c r="L183">
        <v>23402500</v>
      </c>
      <c r="M183" t="s">
        <v>33</v>
      </c>
      <c r="N183">
        <v>0.03</v>
      </c>
      <c r="O183" t="s">
        <v>34</v>
      </c>
      <c r="P183">
        <v>-306768.58086738701</v>
      </c>
      <c r="Q183">
        <v>0.97021353067085003</v>
      </c>
      <c r="R183">
        <v>0.86813186813186805</v>
      </c>
      <c r="S183">
        <v>0.86813186813186805</v>
      </c>
      <c r="T183">
        <v>20316456.043956</v>
      </c>
      <c r="U183">
        <v>-266315.58119256701</v>
      </c>
      <c r="V183">
        <v>-484276.57904027897</v>
      </c>
      <c r="W183">
        <v>0.97021920641221604</v>
      </c>
      <c r="X183">
        <v>0.86813186813186805</v>
      </c>
      <c r="Y183">
        <v>0.86813186813186805</v>
      </c>
      <c r="Z183">
        <v>20316456.043956</v>
      </c>
      <c r="AA183">
        <v>-420415.93125474802</v>
      </c>
    </row>
    <row r="184" spans="1:27" x14ac:dyDescent="0.25">
      <c r="A184" s="33">
        <v>46477</v>
      </c>
      <c r="B184" s="33">
        <v>46568</v>
      </c>
      <c r="C184" t="s">
        <v>32</v>
      </c>
      <c r="D184" t="s">
        <v>50</v>
      </c>
      <c r="E184" t="s">
        <v>38</v>
      </c>
      <c r="F184">
        <v>10002</v>
      </c>
      <c r="G184" t="s">
        <v>51</v>
      </c>
      <c r="H184" s="33">
        <v>46395</v>
      </c>
      <c r="I184" s="33">
        <v>46399</v>
      </c>
      <c r="J184" s="33">
        <v>46489</v>
      </c>
      <c r="K184" s="33">
        <v>46489</v>
      </c>
      <c r="L184">
        <v>92500000</v>
      </c>
      <c r="M184" t="s">
        <v>33</v>
      </c>
      <c r="N184">
        <v>4.2500000000000003E-2</v>
      </c>
      <c r="O184" t="s">
        <v>34</v>
      </c>
      <c r="P184">
        <v>-1473235.1156627201</v>
      </c>
      <c r="Q184">
        <v>0.97519115340485696</v>
      </c>
      <c r="R184">
        <v>0.13186813186813201</v>
      </c>
      <c r="S184">
        <v>0.133333333333333</v>
      </c>
      <c r="T184">
        <v>12197802.197802201</v>
      </c>
      <c r="U184">
        <v>-196431.348755029</v>
      </c>
      <c r="V184">
        <v>-2166871.9351146799</v>
      </c>
      <c r="W184">
        <v>0.97527654275374598</v>
      </c>
      <c r="X184">
        <v>0.13186813186813201</v>
      </c>
      <c r="Y184">
        <v>0.133333333333333</v>
      </c>
      <c r="Z184">
        <v>12197802.197802201</v>
      </c>
      <c r="AA184">
        <v>-288916.25801529101</v>
      </c>
    </row>
    <row r="185" spans="1:27" x14ac:dyDescent="0.25">
      <c r="A185" s="33">
        <v>46477</v>
      </c>
      <c r="B185" s="33">
        <v>46568</v>
      </c>
      <c r="C185" t="s">
        <v>32</v>
      </c>
      <c r="D185" t="s">
        <v>50</v>
      </c>
      <c r="E185" t="s">
        <v>38</v>
      </c>
      <c r="F185">
        <v>10002</v>
      </c>
      <c r="G185" t="s">
        <v>51</v>
      </c>
      <c r="H185" s="33">
        <v>46485</v>
      </c>
      <c r="I185" s="33">
        <v>46489</v>
      </c>
      <c r="J185" s="33">
        <v>46580</v>
      </c>
      <c r="K185" s="33">
        <v>46580</v>
      </c>
      <c r="L185">
        <v>92500000</v>
      </c>
      <c r="M185" t="s">
        <v>33</v>
      </c>
      <c r="N185">
        <v>4.2500000000000003E-2</v>
      </c>
      <c r="O185" t="s">
        <v>34</v>
      </c>
      <c r="P185">
        <v>-1504798.3406045199</v>
      </c>
      <c r="Q185">
        <v>0.97021353067085003</v>
      </c>
      <c r="R185">
        <v>0.86813186813186805</v>
      </c>
      <c r="S185">
        <v>0.86813186813186805</v>
      </c>
      <c r="T185">
        <v>80302197.802197799</v>
      </c>
      <c r="U185">
        <v>-1306363.3945907301</v>
      </c>
      <c r="V185">
        <v>-2206410.98160409</v>
      </c>
      <c r="W185">
        <v>0.97021920641221604</v>
      </c>
      <c r="X185">
        <v>0.86813186813186805</v>
      </c>
      <c r="Y185">
        <v>0.86813186813186805</v>
      </c>
      <c r="Z185">
        <v>80302197.802197799</v>
      </c>
      <c r="AA185">
        <v>-1915455.6873266301</v>
      </c>
    </row>
    <row r="186" spans="1:27" x14ac:dyDescent="0.25">
      <c r="A186" s="33">
        <v>46568</v>
      </c>
      <c r="B186" s="33">
        <v>46660</v>
      </c>
      <c r="C186" t="s">
        <v>32</v>
      </c>
      <c r="D186" t="s">
        <v>48</v>
      </c>
      <c r="E186" t="s">
        <v>39</v>
      </c>
      <c r="F186">
        <v>10001</v>
      </c>
      <c r="G186" t="s">
        <v>49</v>
      </c>
      <c r="H186" s="33">
        <v>46485</v>
      </c>
      <c r="I186" s="33">
        <v>46489</v>
      </c>
      <c r="J186" s="33">
        <v>46580</v>
      </c>
      <c r="K186" s="33">
        <v>46580</v>
      </c>
      <c r="L186">
        <v>23402500</v>
      </c>
      <c r="M186" t="s">
        <v>33</v>
      </c>
      <c r="N186">
        <v>0.03</v>
      </c>
      <c r="O186" t="s">
        <v>34</v>
      </c>
      <c r="P186">
        <v>-306768.58086738701</v>
      </c>
      <c r="Q186">
        <v>0.97021353067085003</v>
      </c>
      <c r="R186">
        <v>0.13043478260869601</v>
      </c>
      <c r="S186">
        <v>0.13186813186813201</v>
      </c>
      <c r="T186">
        <v>3052500</v>
      </c>
      <c r="U186">
        <v>-40452.999674820203</v>
      </c>
      <c r="V186">
        <v>-484276.57904027897</v>
      </c>
      <c r="W186">
        <v>0.97021920641221604</v>
      </c>
      <c r="X186">
        <v>0.13043478260869601</v>
      </c>
      <c r="Y186">
        <v>0.13186813186813201</v>
      </c>
      <c r="Z186">
        <v>3052500</v>
      </c>
      <c r="AA186">
        <v>-63860.647785531401</v>
      </c>
    </row>
    <row r="187" spans="1:27" x14ac:dyDescent="0.25">
      <c r="A187" s="33">
        <v>46568</v>
      </c>
      <c r="B187" s="33">
        <v>46660</v>
      </c>
      <c r="C187" t="s">
        <v>32</v>
      </c>
      <c r="D187" t="s">
        <v>48</v>
      </c>
      <c r="E187" t="s">
        <v>39</v>
      </c>
      <c r="F187">
        <v>10001</v>
      </c>
      <c r="G187" t="s">
        <v>49</v>
      </c>
      <c r="H187" s="33">
        <v>46576</v>
      </c>
      <c r="I187" s="33">
        <v>46580</v>
      </c>
      <c r="J187" s="33">
        <v>46672</v>
      </c>
      <c r="K187" s="33">
        <v>46672</v>
      </c>
      <c r="L187">
        <v>15725000</v>
      </c>
      <c r="M187" t="s">
        <v>33</v>
      </c>
      <c r="N187">
        <v>0.03</v>
      </c>
      <c r="O187" t="s">
        <v>34</v>
      </c>
      <c r="P187">
        <v>-211170.31605399199</v>
      </c>
      <c r="Q187">
        <v>0.96493356735718905</v>
      </c>
      <c r="R187">
        <v>0.86956521739130399</v>
      </c>
      <c r="S187">
        <v>0.86956521739130399</v>
      </c>
      <c r="T187">
        <v>13673913.043478301</v>
      </c>
      <c r="U187">
        <v>-183626.36178608</v>
      </c>
      <c r="V187">
        <v>-331589.98635814001</v>
      </c>
      <c r="W187">
        <v>0.96499391509139898</v>
      </c>
      <c r="X187">
        <v>0.86956521739130399</v>
      </c>
      <c r="Y187">
        <v>0.86956521739130399</v>
      </c>
      <c r="Z187">
        <v>13673913.043478301</v>
      </c>
      <c r="AA187">
        <v>-288339.11857229599</v>
      </c>
    </row>
    <row r="188" spans="1:27" x14ac:dyDescent="0.25">
      <c r="A188" s="33">
        <v>46568</v>
      </c>
      <c r="B188" s="33">
        <v>46660</v>
      </c>
      <c r="C188" t="s">
        <v>32</v>
      </c>
      <c r="D188" t="s">
        <v>50</v>
      </c>
      <c r="E188" t="s">
        <v>38</v>
      </c>
      <c r="F188">
        <v>10002</v>
      </c>
      <c r="G188" t="s">
        <v>51</v>
      </c>
      <c r="H188" s="33">
        <v>46485</v>
      </c>
      <c r="I188" s="33">
        <v>46489</v>
      </c>
      <c r="J188" s="33">
        <v>46580</v>
      </c>
      <c r="K188" s="33">
        <v>46580</v>
      </c>
      <c r="L188">
        <v>92500000</v>
      </c>
      <c r="M188" t="s">
        <v>33</v>
      </c>
      <c r="N188">
        <v>4.2500000000000003E-2</v>
      </c>
      <c r="O188" t="s">
        <v>34</v>
      </c>
      <c r="P188">
        <v>-1504798.3406045199</v>
      </c>
      <c r="Q188">
        <v>0.97021353067085003</v>
      </c>
      <c r="R188">
        <v>0.13043478260869601</v>
      </c>
      <c r="S188">
        <v>0.13186813186813201</v>
      </c>
      <c r="T188">
        <v>12065217.391304299</v>
      </c>
      <c r="U188">
        <v>-198434.946013782</v>
      </c>
      <c r="V188">
        <v>-2206410.98160409</v>
      </c>
      <c r="W188">
        <v>0.97021920641221604</v>
      </c>
      <c r="X188">
        <v>0.13043478260869601</v>
      </c>
      <c r="Y188">
        <v>0.13186813186813201</v>
      </c>
      <c r="Z188">
        <v>12065217.391304299</v>
      </c>
      <c r="AA188">
        <v>-290955.29427746299</v>
      </c>
    </row>
    <row r="189" spans="1:27" x14ac:dyDescent="0.25">
      <c r="A189" s="33">
        <v>46568</v>
      </c>
      <c r="B189" s="33">
        <v>46660</v>
      </c>
      <c r="C189" t="s">
        <v>32</v>
      </c>
      <c r="D189" t="s">
        <v>50</v>
      </c>
      <c r="E189" t="s">
        <v>38</v>
      </c>
      <c r="F189">
        <v>10002</v>
      </c>
      <c r="G189" t="s">
        <v>51</v>
      </c>
      <c r="H189" s="33">
        <v>46576</v>
      </c>
      <c r="I189" s="33">
        <v>46580</v>
      </c>
      <c r="J189" s="33">
        <v>46672</v>
      </c>
      <c r="K189" s="33">
        <v>46672</v>
      </c>
      <c r="L189">
        <v>92500000</v>
      </c>
      <c r="M189" t="s">
        <v>33</v>
      </c>
      <c r="N189">
        <v>4.2500000000000003E-2</v>
      </c>
      <c r="O189" t="s">
        <v>34</v>
      </c>
      <c r="P189">
        <v>-1537664.4408404699</v>
      </c>
      <c r="Q189">
        <v>0.96493356735718905</v>
      </c>
      <c r="R189">
        <v>0.86956521739130399</v>
      </c>
      <c r="S189">
        <v>0.86956521739130399</v>
      </c>
      <c r="T189">
        <v>80434782.608695701</v>
      </c>
      <c r="U189">
        <v>-1337099.51377433</v>
      </c>
      <c r="V189">
        <v>-2246015.4426295799</v>
      </c>
      <c r="W189">
        <v>0.96499391509139898</v>
      </c>
      <c r="X189">
        <v>0.86956521739130399</v>
      </c>
      <c r="Y189">
        <v>0.86956521739130399</v>
      </c>
      <c r="Z189">
        <v>80434782.608695701</v>
      </c>
      <c r="AA189">
        <v>-1953056.9066344199</v>
      </c>
    </row>
    <row r="190" spans="1:27" x14ac:dyDescent="0.25">
      <c r="A190" s="33">
        <v>46660</v>
      </c>
      <c r="B190" s="33">
        <v>46752</v>
      </c>
      <c r="C190" t="s">
        <v>32</v>
      </c>
      <c r="D190" t="s">
        <v>48</v>
      </c>
      <c r="E190" t="s">
        <v>39</v>
      </c>
      <c r="F190">
        <v>10001</v>
      </c>
      <c r="G190" t="s">
        <v>49</v>
      </c>
      <c r="H190" s="33">
        <v>46576</v>
      </c>
      <c r="I190" s="33">
        <v>46580</v>
      </c>
      <c r="J190" s="33">
        <v>46672</v>
      </c>
      <c r="K190" s="33">
        <v>46672</v>
      </c>
      <c r="L190">
        <v>15725000</v>
      </c>
      <c r="M190" t="s">
        <v>33</v>
      </c>
      <c r="N190">
        <v>0.03</v>
      </c>
      <c r="O190" t="s">
        <v>34</v>
      </c>
      <c r="P190">
        <v>-211170.31605399199</v>
      </c>
      <c r="Q190">
        <v>0.96493356735718905</v>
      </c>
      <c r="R190">
        <v>0.13043478260869601</v>
      </c>
      <c r="S190">
        <v>0.13043478260869601</v>
      </c>
      <c r="T190">
        <v>2051086.95652174</v>
      </c>
      <c r="U190">
        <v>-27543.954267911999</v>
      </c>
      <c r="V190">
        <v>-331589.98635814001</v>
      </c>
      <c r="W190">
        <v>0.96499391509139898</v>
      </c>
      <c r="X190">
        <v>0.13043478260869601</v>
      </c>
      <c r="Y190">
        <v>0.13043478260869601</v>
      </c>
      <c r="Z190">
        <v>2051086.95652174</v>
      </c>
      <c r="AA190">
        <v>-43250.867785844399</v>
      </c>
    </row>
    <row r="191" spans="1:27" x14ac:dyDescent="0.25">
      <c r="A191" s="33">
        <v>46660</v>
      </c>
      <c r="B191" s="33">
        <v>46752</v>
      </c>
      <c r="C191" t="s">
        <v>32</v>
      </c>
      <c r="D191" t="s">
        <v>48</v>
      </c>
      <c r="E191" t="s">
        <v>39</v>
      </c>
      <c r="F191">
        <v>10001</v>
      </c>
      <c r="G191" t="s">
        <v>49</v>
      </c>
      <c r="H191" s="33">
        <v>46668</v>
      </c>
      <c r="I191" s="33">
        <v>46672</v>
      </c>
      <c r="J191" s="33">
        <v>46764</v>
      </c>
      <c r="K191" s="33">
        <v>46764</v>
      </c>
      <c r="L191">
        <v>15725000</v>
      </c>
      <c r="M191" t="s">
        <v>33</v>
      </c>
      <c r="N191">
        <v>0.03</v>
      </c>
      <c r="O191" t="s">
        <v>34</v>
      </c>
      <c r="P191">
        <v>-213883.909446807</v>
      </c>
      <c r="Q191">
        <v>0.95962965456911198</v>
      </c>
      <c r="R191">
        <v>0.86956521739130399</v>
      </c>
      <c r="S191">
        <v>0.86956521739130399</v>
      </c>
      <c r="T191">
        <v>13673913.043478301</v>
      </c>
      <c r="U191">
        <v>-185986.00821461499</v>
      </c>
      <c r="V191">
        <v>-335119.47556527</v>
      </c>
      <c r="W191">
        <v>0.95964325059189404</v>
      </c>
      <c r="X191">
        <v>0.86956521739130399</v>
      </c>
      <c r="Y191">
        <v>0.86956521739130399</v>
      </c>
      <c r="Z191">
        <v>13673913.043478301</v>
      </c>
      <c r="AA191">
        <v>-291408.239621974</v>
      </c>
    </row>
    <row r="192" spans="1:27" x14ac:dyDescent="0.25">
      <c r="A192" s="33">
        <v>46660</v>
      </c>
      <c r="B192" s="33">
        <v>46752</v>
      </c>
      <c r="C192" t="s">
        <v>32</v>
      </c>
      <c r="D192" t="s">
        <v>50</v>
      </c>
      <c r="E192" t="s">
        <v>38</v>
      </c>
      <c r="F192">
        <v>10002</v>
      </c>
      <c r="G192" t="s">
        <v>51</v>
      </c>
      <c r="H192" s="33">
        <v>46576</v>
      </c>
      <c r="I192" s="33">
        <v>46580</v>
      </c>
      <c r="J192" s="33">
        <v>46672</v>
      </c>
      <c r="K192" s="33">
        <v>46672</v>
      </c>
      <c r="L192">
        <v>92500000</v>
      </c>
      <c r="M192" t="s">
        <v>33</v>
      </c>
      <c r="N192">
        <v>4.2500000000000003E-2</v>
      </c>
      <c r="O192" t="s">
        <v>34</v>
      </c>
      <c r="P192">
        <v>-1537664.4408404699</v>
      </c>
      <c r="Q192">
        <v>0.96493356735718905</v>
      </c>
      <c r="R192">
        <v>0.13043478260869601</v>
      </c>
      <c r="S192">
        <v>0.13043478260869601</v>
      </c>
      <c r="T192">
        <v>12065217.391304299</v>
      </c>
      <c r="U192">
        <v>-200564.92706614899</v>
      </c>
      <c r="V192">
        <v>-2246015.4426295799</v>
      </c>
      <c r="W192">
        <v>0.96499391509139898</v>
      </c>
      <c r="X192">
        <v>0.13043478260869601</v>
      </c>
      <c r="Y192">
        <v>0.13043478260869601</v>
      </c>
      <c r="Z192">
        <v>12065217.391304299</v>
      </c>
      <c r="AA192">
        <v>-292958.53599516302</v>
      </c>
    </row>
    <row r="193" spans="1:27" x14ac:dyDescent="0.25">
      <c r="A193" s="33">
        <v>46660</v>
      </c>
      <c r="B193" s="33">
        <v>46752</v>
      </c>
      <c r="C193" t="s">
        <v>32</v>
      </c>
      <c r="D193" t="s">
        <v>50</v>
      </c>
      <c r="E193" t="s">
        <v>38</v>
      </c>
      <c r="F193">
        <v>10002</v>
      </c>
      <c r="G193" t="s">
        <v>51</v>
      </c>
      <c r="H193" s="33">
        <v>46668</v>
      </c>
      <c r="I193" s="33">
        <v>46672</v>
      </c>
      <c r="J193" s="33">
        <v>46764</v>
      </c>
      <c r="K193" s="33">
        <v>46764</v>
      </c>
      <c r="L193">
        <v>92500000</v>
      </c>
      <c r="M193" t="s">
        <v>33</v>
      </c>
      <c r="N193">
        <v>4.2500000000000003E-2</v>
      </c>
      <c r="O193" t="s">
        <v>34</v>
      </c>
      <c r="P193">
        <v>-1553626.75491586</v>
      </c>
      <c r="Q193">
        <v>0.95962965456911198</v>
      </c>
      <c r="R193">
        <v>0.86956521739130399</v>
      </c>
      <c r="S193">
        <v>0.86956521739130399</v>
      </c>
      <c r="T193">
        <v>80434782.608695701</v>
      </c>
      <c r="U193">
        <v>-1350979.78688336</v>
      </c>
      <c r="V193">
        <v>-2266777.1438479898</v>
      </c>
      <c r="W193">
        <v>0.95964325059189404</v>
      </c>
      <c r="X193">
        <v>0.86956521739130399</v>
      </c>
      <c r="Y193">
        <v>0.86956521739130399</v>
      </c>
      <c r="Z193">
        <v>80434782.608695701</v>
      </c>
      <c r="AA193">
        <v>-1971110.55986782</v>
      </c>
    </row>
    <row r="194" spans="1:27" x14ac:dyDescent="0.25">
      <c r="A194" s="33">
        <v>46752</v>
      </c>
      <c r="B194" s="33">
        <v>46843</v>
      </c>
      <c r="C194" t="s">
        <v>32</v>
      </c>
      <c r="D194" t="s">
        <v>48</v>
      </c>
      <c r="E194" t="s">
        <v>39</v>
      </c>
      <c r="F194">
        <v>10001</v>
      </c>
      <c r="G194" t="s">
        <v>49</v>
      </c>
      <c r="H194" s="33">
        <v>46668</v>
      </c>
      <c r="I194" s="33">
        <v>46672</v>
      </c>
      <c r="J194" s="33">
        <v>46764</v>
      </c>
      <c r="K194" s="33">
        <v>46764</v>
      </c>
      <c r="L194">
        <v>15725000</v>
      </c>
      <c r="M194" t="s">
        <v>33</v>
      </c>
      <c r="N194">
        <v>0.03</v>
      </c>
      <c r="O194" t="s">
        <v>34</v>
      </c>
      <c r="P194">
        <v>-213883.909446807</v>
      </c>
      <c r="Q194">
        <v>0.95962965456911198</v>
      </c>
      <c r="R194">
        <v>0.13186813186813201</v>
      </c>
      <c r="S194">
        <v>0.13043478260869601</v>
      </c>
      <c r="T194">
        <v>2073626.37362637</v>
      </c>
      <c r="U194">
        <v>-27897.901232192198</v>
      </c>
      <c r="V194">
        <v>-335119.47556527</v>
      </c>
      <c r="W194">
        <v>0.95964325059189404</v>
      </c>
      <c r="X194">
        <v>0.13186813186813201</v>
      </c>
      <c r="Y194">
        <v>0.13043478260869601</v>
      </c>
      <c r="Z194">
        <v>2073626.37362637</v>
      </c>
      <c r="AA194">
        <v>-43711.235943296102</v>
      </c>
    </row>
    <row r="195" spans="1:27" x14ac:dyDescent="0.25">
      <c r="A195" s="33">
        <v>46752</v>
      </c>
      <c r="B195" s="33">
        <v>46843</v>
      </c>
      <c r="C195" t="s">
        <v>32</v>
      </c>
      <c r="D195" t="s">
        <v>48</v>
      </c>
      <c r="E195" t="s">
        <v>39</v>
      </c>
      <c r="F195">
        <v>10001</v>
      </c>
      <c r="G195" t="s">
        <v>49</v>
      </c>
      <c r="H195" s="33">
        <v>46762</v>
      </c>
      <c r="I195" s="33">
        <v>46764</v>
      </c>
      <c r="J195" s="33">
        <v>46855</v>
      </c>
      <c r="K195" s="33">
        <v>46855</v>
      </c>
      <c r="L195">
        <v>8047500</v>
      </c>
      <c r="M195" t="s">
        <v>33</v>
      </c>
      <c r="N195">
        <v>0.03</v>
      </c>
      <c r="O195" t="s">
        <v>34</v>
      </c>
      <c r="P195">
        <v>-109820.65409094701</v>
      </c>
      <c r="Q195">
        <v>0.95404384846573698</v>
      </c>
      <c r="R195">
        <v>0.86813186813186805</v>
      </c>
      <c r="S195">
        <v>0.86813186813186805</v>
      </c>
      <c r="T195">
        <v>6986291.2087912103</v>
      </c>
      <c r="U195">
        <v>-95338.809595437793</v>
      </c>
      <c r="V195">
        <v>-169132.928343837</v>
      </c>
      <c r="W195">
        <v>0.95421056097086199</v>
      </c>
      <c r="X195">
        <v>0.86813186813186805</v>
      </c>
      <c r="Y195">
        <v>0.86813186813186805</v>
      </c>
      <c r="Z195">
        <v>6986291.2087912103</v>
      </c>
      <c r="AA195">
        <v>-146829.68504574901</v>
      </c>
    </row>
    <row r="196" spans="1:27" x14ac:dyDescent="0.25">
      <c r="A196" s="33">
        <v>46752</v>
      </c>
      <c r="B196" s="33">
        <v>46843</v>
      </c>
      <c r="C196" t="s">
        <v>32</v>
      </c>
      <c r="D196" t="s">
        <v>50</v>
      </c>
      <c r="E196" t="s">
        <v>38</v>
      </c>
      <c r="F196">
        <v>10002</v>
      </c>
      <c r="G196" t="s">
        <v>51</v>
      </c>
      <c r="H196" s="33">
        <v>46668</v>
      </c>
      <c r="I196" s="33">
        <v>46672</v>
      </c>
      <c r="J196" s="33">
        <v>46764</v>
      </c>
      <c r="K196" s="33">
        <v>46764</v>
      </c>
      <c r="L196">
        <v>92500000</v>
      </c>
      <c r="M196" t="s">
        <v>33</v>
      </c>
      <c r="N196">
        <v>4.2500000000000003E-2</v>
      </c>
      <c r="O196" t="s">
        <v>34</v>
      </c>
      <c r="P196">
        <v>-1553626.75491586</v>
      </c>
      <c r="Q196">
        <v>0.95962965456911198</v>
      </c>
      <c r="R196">
        <v>0.13186813186813201</v>
      </c>
      <c r="S196">
        <v>0.13043478260869601</v>
      </c>
      <c r="T196">
        <v>12197802.197802201</v>
      </c>
      <c r="U196">
        <v>-202646.96803250301</v>
      </c>
      <c r="V196">
        <v>-2266777.1438479898</v>
      </c>
      <c r="W196">
        <v>0.95964325059189404</v>
      </c>
      <c r="X196">
        <v>0.13186813186813201</v>
      </c>
      <c r="Y196">
        <v>0.13043478260869601</v>
      </c>
      <c r="Z196">
        <v>12197802.197802201</v>
      </c>
      <c r="AA196">
        <v>-295666.58398017299</v>
      </c>
    </row>
    <row r="197" spans="1:27" x14ac:dyDescent="0.25">
      <c r="A197" s="33">
        <v>46752</v>
      </c>
      <c r="B197" s="33">
        <v>46843</v>
      </c>
      <c r="C197" t="s">
        <v>32</v>
      </c>
      <c r="D197" t="s">
        <v>50</v>
      </c>
      <c r="E197" t="s">
        <v>38</v>
      </c>
      <c r="F197">
        <v>10002</v>
      </c>
      <c r="G197" t="s">
        <v>51</v>
      </c>
      <c r="H197" s="33">
        <v>46762</v>
      </c>
      <c r="I197" s="33">
        <v>46764</v>
      </c>
      <c r="J197" s="33">
        <v>46855</v>
      </c>
      <c r="K197" s="33">
        <v>46855</v>
      </c>
      <c r="L197">
        <v>92500000</v>
      </c>
      <c r="M197" t="s">
        <v>33</v>
      </c>
      <c r="N197">
        <v>4.2500000000000003E-2</v>
      </c>
      <c r="O197" t="s">
        <v>34</v>
      </c>
      <c r="P197">
        <v>-1554580.6744170201</v>
      </c>
      <c r="Q197">
        <v>0.95404384846573698</v>
      </c>
      <c r="R197">
        <v>0.86813186813186805</v>
      </c>
      <c r="S197">
        <v>0.86813186813186805</v>
      </c>
      <c r="T197">
        <v>80302197.802197799</v>
      </c>
      <c r="U197">
        <v>-1349581.0250433499</v>
      </c>
      <c r="V197">
        <v>-2236330.9531858698</v>
      </c>
      <c r="W197">
        <v>0.95421056097086199</v>
      </c>
      <c r="X197">
        <v>0.86813186813186805</v>
      </c>
      <c r="Y197">
        <v>0.86813186813186805</v>
      </c>
      <c r="Z197">
        <v>80302197.802197799</v>
      </c>
      <c r="AA197">
        <v>-1941430.16815037</v>
      </c>
    </row>
    <row r="198" spans="1:27" x14ac:dyDescent="0.25">
      <c r="A198" s="33">
        <v>46843</v>
      </c>
      <c r="B198" s="33">
        <v>46934</v>
      </c>
      <c r="C198" t="s">
        <v>32</v>
      </c>
      <c r="D198" t="s">
        <v>48</v>
      </c>
      <c r="E198" t="s">
        <v>39</v>
      </c>
      <c r="F198">
        <v>10001</v>
      </c>
      <c r="G198" t="s">
        <v>49</v>
      </c>
      <c r="H198" s="33">
        <v>46762</v>
      </c>
      <c r="I198" s="33">
        <v>46764</v>
      </c>
      <c r="J198" s="33">
        <v>46855</v>
      </c>
      <c r="K198" s="33">
        <v>46855</v>
      </c>
      <c r="L198">
        <v>8047500</v>
      </c>
      <c r="M198" t="s">
        <v>33</v>
      </c>
      <c r="N198">
        <v>0.03</v>
      </c>
      <c r="O198" t="s">
        <v>34</v>
      </c>
      <c r="P198">
        <v>-109820.65409094701</v>
      </c>
      <c r="Q198">
        <v>0.95404384846573698</v>
      </c>
      <c r="R198">
        <v>0.13186813186813201</v>
      </c>
      <c r="S198">
        <v>0.13186813186813201</v>
      </c>
      <c r="T198">
        <v>1061208.7912087899</v>
      </c>
      <c r="U198">
        <v>-14481.8444955095</v>
      </c>
      <c r="V198">
        <v>-169132.928343837</v>
      </c>
      <c r="W198">
        <v>0.95421056097086199</v>
      </c>
      <c r="X198">
        <v>0.13186813186813201</v>
      </c>
      <c r="Y198">
        <v>0.13186813186813201</v>
      </c>
      <c r="Z198">
        <v>1061208.7912087899</v>
      </c>
      <c r="AA198">
        <v>-22303.2432980884</v>
      </c>
    </row>
    <row r="199" spans="1:27" x14ac:dyDescent="0.25">
      <c r="A199" s="33">
        <v>46843</v>
      </c>
      <c r="B199" s="33">
        <v>46934</v>
      </c>
      <c r="C199" t="s">
        <v>32</v>
      </c>
      <c r="D199" t="s">
        <v>48</v>
      </c>
      <c r="E199" t="s">
        <v>39</v>
      </c>
      <c r="F199">
        <v>10001</v>
      </c>
      <c r="G199" t="s">
        <v>49</v>
      </c>
      <c r="H199" s="33">
        <v>46853</v>
      </c>
      <c r="I199" s="33">
        <v>46855</v>
      </c>
      <c r="J199" s="33">
        <v>46946</v>
      </c>
      <c r="K199" s="33">
        <v>46946</v>
      </c>
      <c r="L199">
        <v>8047500</v>
      </c>
      <c r="M199" t="s">
        <v>33</v>
      </c>
      <c r="N199">
        <v>0.03</v>
      </c>
      <c r="O199" t="s">
        <v>34</v>
      </c>
      <c r="P199">
        <v>-111406.842329622</v>
      </c>
      <c r="Q199">
        <v>0.94845804236236098</v>
      </c>
      <c r="R199">
        <v>0.86813186813186805</v>
      </c>
      <c r="S199">
        <v>0.86813186813186805</v>
      </c>
      <c r="T199">
        <v>6986291.2087912103</v>
      </c>
      <c r="U199">
        <v>-96715.830154287105</v>
      </c>
      <c r="V199">
        <v>-163624.09768502999</v>
      </c>
      <c r="W199">
        <v>0.94865579076795303</v>
      </c>
      <c r="X199">
        <v>0.86813186813186805</v>
      </c>
      <c r="Y199">
        <v>0.86813186813186805</v>
      </c>
      <c r="Z199">
        <v>6986291.2087912103</v>
      </c>
      <c r="AA199">
        <v>-142047.29359469601</v>
      </c>
    </row>
    <row r="200" spans="1:27" x14ac:dyDescent="0.25">
      <c r="A200" s="33">
        <v>46843</v>
      </c>
      <c r="B200" s="33">
        <v>46934</v>
      </c>
      <c r="C200" t="s">
        <v>32</v>
      </c>
      <c r="D200" t="s">
        <v>50</v>
      </c>
      <c r="E200" t="s">
        <v>38</v>
      </c>
      <c r="F200">
        <v>10002</v>
      </c>
      <c r="G200" t="s">
        <v>51</v>
      </c>
      <c r="H200" s="33">
        <v>46762</v>
      </c>
      <c r="I200" s="33">
        <v>46764</v>
      </c>
      <c r="J200" s="33">
        <v>46855</v>
      </c>
      <c r="K200" s="33">
        <v>46855</v>
      </c>
      <c r="L200">
        <v>92500000</v>
      </c>
      <c r="M200" t="s">
        <v>33</v>
      </c>
      <c r="N200">
        <v>4.2500000000000003E-2</v>
      </c>
      <c r="O200" t="s">
        <v>34</v>
      </c>
      <c r="P200">
        <v>-1554580.6744170201</v>
      </c>
      <c r="Q200">
        <v>0.95404384846573698</v>
      </c>
      <c r="R200">
        <v>0.13186813186813201</v>
      </c>
      <c r="S200">
        <v>0.13186813186813201</v>
      </c>
      <c r="T200">
        <v>12197802.197802201</v>
      </c>
      <c r="U200">
        <v>-204999.64937367299</v>
      </c>
      <c r="V200">
        <v>-2236330.9531858698</v>
      </c>
      <c r="W200">
        <v>0.95421056097086199</v>
      </c>
      <c r="X200">
        <v>0.13186813186813201</v>
      </c>
      <c r="Y200">
        <v>0.13186813186813201</v>
      </c>
      <c r="Z200">
        <v>12197802.197802201</v>
      </c>
      <c r="AA200">
        <v>-294900.78503549902</v>
      </c>
    </row>
    <row r="201" spans="1:27" x14ac:dyDescent="0.25">
      <c r="A201" s="33">
        <v>46843</v>
      </c>
      <c r="B201" s="33">
        <v>46934</v>
      </c>
      <c r="C201" t="s">
        <v>32</v>
      </c>
      <c r="D201" t="s">
        <v>50</v>
      </c>
      <c r="E201" t="s">
        <v>38</v>
      </c>
      <c r="F201">
        <v>10002</v>
      </c>
      <c r="G201" t="s">
        <v>51</v>
      </c>
      <c r="H201" s="33">
        <v>46853</v>
      </c>
      <c r="I201" s="33">
        <v>46855</v>
      </c>
      <c r="J201" s="33">
        <v>46946</v>
      </c>
      <c r="K201" s="33">
        <v>46946</v>
      </c>
      <c r="L201">
        <v>92500000</v>
      </c>
      <c r="M201" t="s">
        <v>33</v>
      </c>
      <c r="N201">
        <v>4.2500000000000003E-2</v>
      </c>
      <c r="O201" t="s">
        <v>34</v>
      </c>
      <c r="P201">
        <v>-1572812.7231374199</v>
      </c>
      <c r="Q201">
        <v>0.94845804236236098</v>
      </c>
      <c r="R201">
        <v>0.86813186813186805</v>
      </c>
      <c r="S201">
        <v>0.86813186813186805</v>
      </c>
      <c r="T201">
        <v>80302197.802197799</v>
      </c>
      <c r="U201">
        <v>-1365408.84755886</v>
      </c>
      <c r="V201">
        <v>-2173011.0605559</v>
      </c>
      <c r="W201">
        <v>0.94865579076795303</v>
      </c>
      <c r="X201">
        <v>0.86813186813186805</v>
      </c>
      <c r="Y201">
        <v>0.86813186813186805</v>
      </c>
      <c r="Z201">
        <v>80302197.802197799</v>
      </c>
      <c r="AA201">
        <v>-1886460.1514716099</v>
      </c>
    </row>
    <row r="202" spans="1:27" x14ac:dyDescent="0.25">
      <c r="A202" s="33">
        <v>46934</v>
      </c>
      <c r="B202" s="33">
        <v>47026</v>
      </c>
      <c r="C202" t="s">
        <v>32</v>
      </c>
      <c r="D202" t="s">
        <v>48</v>
      </c>
      <c r="E202" t="s">
        <v>39</v>
      </c>
      <c r="F202">
        <v>10001</v>
      </c>
      <c r="G202" t="s">
        <v>49</v>
      </c>
      <c r="H202" s="33">
        <v>46853</v>
      </c>
      <c r="I202" s="33">
        <v>46855</v>
      </c>
      <c r="J202" s="33">
        <v>46946</v>
      </c>
      <c r="K202" s="33">
        <v>46946</v>
      </c>
      <c r="L202">
        <v>8047500</v>
      </c>
      <c r="M202" t="s">
        <v>33</v>
      </c>
      <c r="N202">
        <v>0.03</v>
      </c>
      <c r="O202" t="s">
        <v>34</v>
      </c>
      <c r="P202">
        <v>-111406.842329622</v>
      </c>
      <c r="Q202">
        <v>0.94845804236236098</v>
      </c>
      <c r="R202">
        <v>0.13043478260869601</v>
      </c>
      <c r="S202">
        <v>0.13186813186813201</v>
      </c>
      <c r="T202">
        <v>1049673.9130434799</v>
      </c>
      <c r="U202">
        <v>-14691.012175334799</v>
      </c>
      <c r="V202">
        <v>-163624.09768502999</v>
      </c>
      <c r="W202">
        <v>0.94865579076795303</v>
      </c>
      <c r="X202">
        <v>0.13043478260869601</v>
      </c>
      <c r="Y202">
        <v>0.13186813186813201</v>
      </c>
      <c r="Z202">
        <v>1049673.9130434799</v>
      </c>
      <c r="AA202">
        <v>-21576.8040903336</v>
      </c>
    </row>
    <row r="203" spans="1:27" x14ac:dyDescent="0.25">
      <c r="A203" s="33">
        <v>46934</v>
      </c>
      <c r="B203" s="33">
        <v>47026</v>
      </c>
      <c r="C203" t="s">
        <v>32</v>
      </c>
      <c r="D203" t="s">
        <v>50</v>
      </c>
      <c r="E203" t="s">
        <v>38</v>
      </c>
      <c r="F203">
        <v>10002</v>
      </c>
      <c r="G203" t="s">
        <v>51</v>
      </c>
      <c r="H203" s="33">
        <v>46853</v>
      </c>
      <c r="I203" s="33">
        <v>46855</v>
      </c>
      <c r="J203" s="33">
        <v>46946</v>
      </c>
      <c r="K203" s="33">
        <v>46946</v>
      </c>
      <c r="L203">
        <v>92500000</v>
      </c>
      <c r="M203" t="s">
        <v>33</v>
      </c>
      <c r="N203">
        <v>4.2500000000000003E-2</v>
      </c>
      <c r="O203" t="s">
        <v>34</v>
      </c>
      <c r="P203">
        <v>-1572812.7231374199</v>
      </c>
      <c r="Q203">
        <v>0.94845804236236098</v>
      </c>
      <c r="R203">
        <v>0.13043478260869601</v>
      </c>
      <c r="S203">
        <v>0.13186813186813201</v>
      </c>
      <c r="T203">
        <v>12065217.391304299</v>
      </c>
      <c r="U203">
        <v>-207403.87557855999</v>
      </c>
      <c r="V203">
        <v>-2173011.0605559</v>
      </c>
      <c r="W203">
        <v>0.94865579076795303</v>
      </c>
      <c r="X203">
        <v>0.13043478260869601</v>
      </c>
      <c r="Y203">
        <v>0.13186813186813201</v>
      </c>
      <c r="Z203">
        <v>12065217.391304299</v>
      </c>
      <c r="AA203">
        <v>-286550.90908429498</v>
      </c>
    </row>
    <row r="204" spans="1:27" x14ac:dyDescent="0.25">
      <c r="A204" s="33">
        <v>46934</v>
      </c>
      <c r="B204" s="33">
        <v>47026</v>
      </c>
      <c r="C204" t="s">
        <v>32</v>
      </c>
      <c r="D204" t="s">
        <v>50</v>
      </c>
      <c r="E204" t="s">
        <v>38</v>
      </c>
      <c r="F204">
        <v>10002</v>
      </c>
      <c r="G204" t="s">
        <v>51</v>
      </c>
      <c r="H204" s="33">
        <v>46944</v>
      </c>
      <c r="I204" s="33">
        <v>46946</v>
      </c>
      <c r="J204" s="33">
        <v>47038</v>
      </c>
      <c r="K204" s="33">
        <v>47038</v>
      </c>
      <c r="L204">
        <v>92500000</v>
      </c>
      <c r="M204" t="s">
        <v>33</v>
      </c>
      <c r="N204">
        <v>4.2500000000000003E-2</v>
      </c>
      <c r="O204" t="s">
        <v>34</v>
      </c>
      <c r="P204">
        <v>-1593825.3231867801</v>
      </c>
      <c r="Q204">
        <v>0.94281085377433305</v>
      </c>
      <c r="R204">
        <v>0.86956521739130399</v>
      </c>
      <c r="S204">
        <v>0.86956521739130399</v>
      </c>
      <c r="T204">
        <v>80434782.608695701</v>
      </c>
      <c r="U204">
        <v>-1385935.0636406799</v>
      </c>
      <c r="V204">
        <v>-2170863.79650049</v>
      </c>
      <c r="W204">
        <v>0.94294069875516895</v>
      </c>
      <c r="X204">
        <v>0.86956521739130399</v>
      </c>
      <c r="Y204">
        <v>0.86956521739130399</v>
      </c>
      <c r="Z204">
        <v>80434782.608695701</v>
      </c>
      <c r="AA204">
        <v>-1887707.6491308601</v>
      </c>
    </row>
    <row r="205" spans="1:27" x14ac:dyDescent="0.25">
      <c r="A205" s="33">
        <v>47026</v>
      </c>
      <c r="B205" s="33">
        <v>47118</v>
      </c>
      <c r="C205" t="s">
        <v>32</v>
      </c>
      <c r="D205" t="s">
        <v>50</v>
      </c>
      <c r="E205" t="s">
        <v>38</v>
      </c>
      <c r="F205">
        <v>10002</v>
      </c>
      <c r="G205" t="s">
        <v>51</v>
      </c>
      <c r="H205" s="33">
        <v>46944</v>
      </c>
      <c r="I205" s="33">
        <v>46946</v>
      </c>
      <c r="J205" s="33">
        <v>47038</v>
      </c>
      <c r="K205" s="33">
        <v>47038</v>
      </c>
      <c r="L205">
        <v>92500000</v>
      </c>
      <c r="M205" t="s">
        <v>33</v>
      </c>
      <c r="N205">
        <v>4.2500000000000003E-2</v>
      </c>
      <c r="O205" t="s">
        <v>34</v>
      </c>
      <c r="P205">
        <v>-1593825.3231867801</v>
      </c>
      <c r="Q205">
        <v>0.94281085377433305</v>
      </c>
      <c r="R205">
        <v>0.13043478260869601</v>
      </c>
      <c r="S205">
        <v>0.13043478260869601</v>
      </c>
      <c r="T205">
        <v>12065217.391304299</v>
      </c>
      <c r="U205">
        <v>-207890.259546102</v>
      </c>
      <c r="V205">
        <v>-2170863.79650049</v>
      </c>
      <c r="W205">
        <v>0.94294069875516895</v>
      </c>
      <c r="X205">
        <v>0.13043478260869601</v>
      </c>
      <c r="Y205">
        <v>0.13043478260869601</v>
      </c>
      <c r="Z205">
        <v>12065217.391304299</v>
      </c>
      <c r="AA205">
        <v>-283156.14736962999</v>
      </c>
    </row>
    <row r="206" spans="1:27" x14ac:dyDescent="0.25">
      <c r="A206" s="33">
        <v>47026</v>
      </c>
      <c r="B206" s="33">
        <v>47118</v>
      </c>
      <c r="C206" t="s">
        <v>32</v>
      </c>
      <c r="D206" t="s">
        <v>50</v>
      </c>
      <c r="E206" t="s">
        <v>38</v>
      </c>
      <c r="F206">
        <v>10002</v>
      </c>
      <c r="G206" t="s">
        <v>51</v>
      </c>
      <c r="H206" s="33">
        <v>47036</v>
      </c>
      <c r="I206" s="33">
        <v>47038</v>
      </c>
      <c r="J206" s="33">
        <v>47130</v>
      </c>
      <c r="K206" s="33">
        <v>47130</v>
      </c>
      <c r="L206">
        <v>92500000</v>
      </c>
      <c r="M206" t="s">
        <v>33</v>
      </c>
      <c r="N206">
        <v>4.2500000000000003E-2</v>
      </c>
      <c r="O206" t="s">
        <v>34</v>
      </c>
      <c r="P206">
        <v>-1599571.8245792601</v>
      </c>
      <c r="Q206">
        <v>0.93715123038833004</v>
      </c>
      <c r="R206">
        <v>0.86956521739130399</v>
      </c>
      <c r="S206">
        <v>0.86956521739130399</v>
      </c>
      <c r="T206">
        <v>80434782.608695701</v>
      </c>
      <c r="U206">
        <v>-1390932.0213732701</v>
      </c>
      <c r="V206">
        <v>-2195723.3678014302</v>
      </c>
      <c r="W206">
        <v>0.93715083002329103</v>
      </c>
      <c r="X206">
        <v>0.86956521739130399</v>
      </c>
      <c r="Y206">
        <v>0.86956521739130399</v>
      </c>
      <c r="Z206">
        <v>80434782.608695701</v>
      </c>
      <c r="AA206">
        <v>-1909324.66765342</v>
      </c>
    </row>
    <row r="207" spans="1:27" x14ac:dyDescent="0.25">
      <c r="A207" s="33">
        <v>47118</v>
      </c>
      <c r="B207" s="33">
        <v>47208</v>
      </c>
      <c r="C207" t="s">
        <v>32</v>
      </c>
      <c r="D207" t="s">
        <v>50</v>
      </c>
      <c r="E207" t="s">
        <v>38</v>
      </c>
      <c r="F207">
        <v>10002</v>
      </c>
      <c r="G207" t="s">
        <v>51</v>
      </c>
      <c r="H207" s="33">
        <v>47036</v>
      </c>
      <c r="I207" s="33">
        <v>47038</v>
      </c>
      <c r="J207" s="33">
        <v>47130</v>
      </c>
      <c r="K207" s="33">
        <v>47130</v>
      </c>
      <c r="L207">
        <v>92500000</v>
      </c>
      <c r="M207" t="s">
        <v>33</v>
      </c>
      <c r="N207">
        <v>4.2500000000000003E-2</v>
      </c>
      <c r="O207" t="s">
        <v>34</v>
      </c>
      <c r="P207">
        <v>-1599571.8245792601</v>
      </c>
      <c r="Q207">
        <v>0.93715123038833004</v>
      </c>
      <c r="R207">
        <v>0.133333333333333</v>
      </c>
      <c r="S207">
        <v>0.13043478260869601</v>
      </c>
      <c r="T207">
        <v>12333333.3333333</v>
      </c>
      <c r="U207">
        <v>-208639.80320599</v>
      </c>
      <c r="V207">
        <v>-2195723.3678014302</v>
      </c>
      <c r="W207">
        <v>0.93715083002329103</v>
      </c>
      <c r="X207">
        <v>0.133333333333333</v>
      </c>
      <c r="Y207">
        <v>0.13043478260869601</v>
      </c>
      <c r="Z207">
        <v>12333333.3333333</v>
      </c>
      <c r="AA207">
        <v>-286398.70014801202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Rony Zekri</cp:lastModifiedBy>
  <dcterms:created xsi:type="dcterms:W3CDTF">2013-07-22T09:40:43Z</dcterms:created>
  <dcterms:modified xsi:type="dcterms:W3CDTF">2026-01-05T14:32:37Z</dcterms:modified>
</cp:coreProperties>
</file>