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XAIL\"/>
    </mc:Choice>
  </mc:AlternateContent>
  <xr:revisionPtr revIDLastSave="0" documentId="13_ncr:1_{F015E8BA-28C4-4845-9FA0-AF2DD2C42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CashFlows!#REF!</definedName>
    <definedName name="IRTestMacroSummary">#REF!</definedName>
    <definedName name="Tab_IRTest_TE_Details_Req">#REF!</definedName>
    <definedName name="Tab_IRTest_TE_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H3" i="3" s="1"/>
  <c r="U1" i="6" l="1"/>
  <c r="G4" i="3"/>
  <c r="J4" i="3"/>
  <c r="K4" i="3"/>
  <c r="AA1" i="6"/>
  <c r="C4" i="3" l="1"/>
</calcChain>
</file>

<file path=xl/sharedStrings.xml><?xml version="1.0" encoding="utf-8"?>
<sst xmlns="http://schemas.openxmlformats.org/spreadsheetml/2006/main" count="1167" uniqueCount="54">
  <si>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</si>
  <si>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</si>
  <si>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</si>
  <si>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</si>
  <si>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</si>
  <si>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</si>
  <si>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</si>
  <si>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</si>
  <si>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</si>
  <si>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</si>
  <si>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</si>
  <si>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</si>
  <si>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</si>
  <si>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</si>
  <si>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</si>
  <si>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</si>
  <si>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</si>
  <si>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</si>
  <si>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</si>
  <si>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</si>
  <si>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</si>
  <si>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</si>
  <si>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</si>
  <si>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</si>
  <si>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Shift 3%</t>
  </si>
  <si>
    <t>PAYMENT ACTUAL</t>
  </si>
  <si>
    <t>Notional Multiplier</t>
  </si>
  <si>
    <t>Interests Multiplier</t>
  </si>
  <si>
    <t>Accrued Notional</t>
  </si>
  <si>
    <t>Accrued Interests</t>
  </si>
  <si>
    <t>Adjusted</t>
  </si>
  <si>
    <t>Using market data of 25/06/2025</t>
  </si>
  <si>
    <t>Hedge</t>
  </si>
  <si>
    <t>IREXAIL1B</t>
  </si>
  <si>
    <t>BRED01-D</t>
  </si>
  <si>
    <t>Prime payée Up-front €39'000</t>
  </si>
  <si>
    <t>Max(Euribor3m-0.005,0)</t>
  </si>
  <si>
    <t>ACT/360</t>
  </si>
  <si>
    <t>IREXAIL2B</t>
  </si>
  <si>
    <t>BRED02-D</t>
  </si>
  <si>
    <t>Prime payée Up-front €187'000</t>
  </si>
  <si>
    <t>IREXAIL3B</t>
  </si>
  <si>
    <t>LCL01-D</t>
  </si>
  <si>
    <t>Max(Euribor3m-0.01,0)</t>
  </si>
  <si>
    <t>Financing</t>
  </si>
  <si>
    <t>IREXAIL01P</t>
  </si>
  <si>
    <t>10001-F</t>
  </si>
  <si>
    <t>EXAIL - TRANCHE A</t>
  </si>
  <si>
    <t>Max(Euribor3m,0)</t>
  </si>
  <si>
    <t>IREXAIL02P</t>
  </si>
  <si>
    <t>10002-F</t>
  </si>
  <si>
    <t>EXAIL - TRANCHE B</t>
  </si>
  <si>
    <t>Market data of 30/06/2025</t>
  </si>
  <si>
    <t>VT valuation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</si>
</sst>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0.0000%"/>
    <numFmt numFmtId="168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0" borderId="0" xfId="2" applyNumberFormat="1" applyFont="1"/>
    <xf numFmtId="167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6" fontId="0" fillId="0" borderId="8" xfId="1" applyNumberFormat="1" applyFont="1" applyBorder="1"/>
    <xf numFmtId="166" fontId="0" fillId="0" borderId="0" xfId="1" applyNumberFormat="1" applyFont="1"/>
    <xf numFmtId="166" fontId="0" fillId="0" borderId="9" xfId="1" applyNumberFormat="1" applyFont="1" applyBorder="1"/>
    <xf numFmtId="0" fontId="6" fillId="0" borderId="0" xfId="0" applyFont="1"/>
    <xf numFmtId="166" fontId="0" fillId="0" borderId="0" xfId="1" applyNumberFormat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2" fillId="3" borderId="10" xfId="1" applyFont="1" applyFill="1" applyBorder="1" applyAlignment="1">
      <alignment horizontal="center"/>
    </xf>
    <xf numFmtId="166" fontId="0" fillId="0" borderId="11" xfId="1" applyNumberFormat="1" applyFont="1" applyBorder="1"/>
    <xf numFmtId="168" fontId="2" fillId="3" borderId="7" xfId="1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4" fillId="4" borderId="2" xfId="1" applyNumberFormat="1" applyFont="1" applyFill="1" applyBorder="1" applyAlignment="1">
      <alignment horizontal="center"/>
    </xf>
    <xf numFmtId="166" fontId="4" fillId="4" borderId="3" xfId="1" applyNumberFormat="1" applyFont="1" applyFill="1" applyBorder="1" applyAlignment="1">
      <alignment horizontal="center"/>
    </xf>
    <xf numFmtId="166" fontId="4" fillId="4" borderId="4" xfId="1" applyNumberFormat="1" applyFont="1" applyFill="1" applyBorder="1" applyAlignment="1">
      <alignment horizontal="center"/>
    </xf>
    <xf numFmtId="166" fontId="4" fillId="5" borderId="2" xfId="1" applyNumberFormat="1" applyFont="1" applyFill="1" applyBorder="1" applyAlignment="1">
      <alignment horizontal="center"/>
    </xf>
    <xf numFmtId="166" fontId="4" fillId="5" borderId="3" xfId="1" applyNumberFormat="1" applyFont="1" applyFill="1" applyBorder="1" applyAlignment="1">
      <alignment horizontal="center"/>
    </xf>
    <xf numFmtId="166" fontId="4" fillId="5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3F505350-289E-4BA6-9DF1-C6D7397D7D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showGridLines="0" tabSelected="1" zoomScale="70" zoomScaleNormal="70" workbookViewId="0">
      <selection activeCell="G9" sqref="G9"/>
    </sheetView>
  </sheetViews>
  <sheetFormatPr baseColWidth="10" defaultColWidth="9.140625" defaultRowHeight="15" x14ac:dyDescent="0.25"/>
  <cols>
    <col min="1" max="1" width="16" customWidth="1"/>
    <col min="2" max="2" width="14.85546875" customWidth="1"/>
    <col min="3" max="3" width="28.85546875" bestFit="1" customWidth="1"/>
    <col min="4" max="4" width="23.5703125" customWidth="1"/>
    <col min="5" max="5" width="23.5703125" style="12" customWidth="1"/>
    <col min="6" max="6" width="23.5703125" customWidth="1"/>
    <col min="7" max="7" width="29.140625" bestFit="1" customWidth="1"/>
    <col min="8" max="8" width="23.5703125" style="12" customWidth="1"/>
    <col min="9" max="10" width="23.5703125" customWidth="1"/>
    <col min="11" max="11" width="23.5703125" style="12" customWidth="1"/>
  </cols>
  <sheetData>
    <row r="1" spans="1:11" ht="24" thickBot="1" x14ac:dyDescent="0.4">
      <c r="A1" s="7" t="s">
        <v>23</v>
      </c>
      <c r="B1" s="8"/>
      <c r="C1" s="23"/>
      <c r="G1" s="2" t="s">
        <v>53</v>
      </c>
      <c r="H1" s="30">
        <v>12272</v>
      </c>
      <c r="I1" s="24"/>
      <c r="J1" s="21"/>
      <c r="K1" s="22"/>
    </row>
    <row r="2" spans="1:11" ht="15.75" thickBot="1" x14ac:dyDescent="0.3">
      <c r="G2" s="33"/>
      <c r="H2" s="33"/>
      <c r="I2" s="24"/>
      <c r="J2" s="21"/>
      <c r="K2" s="22"/>
    </row>
    <row r="3" spans="1:11" ht="17.25" thickBot="1" x14ac:dyDescent="0.3">
      <c r="G3" s="34" t="s">
        <v>30</v>
      </c>
      <c r="H3" s="30">
        <f>H4-H1</f>
        <v>3052631.7173968055</v>
      </c>
      <c r="I3" s="24"/>
      <c r="J3" s="21"/>
      <c r="K3" s="31"/>
    </row>
    <row r="4" spans="1:11" ht="17.25" thickBot="1" x14ac:dyDescent="0.3">
      <c r="A4" s="2" t="s">
        <v>22</v>
      </c>
      <c r="B4" s="3"/>
      <c r="C4" s="32">
        <f>-(K4-H3)/(J4-G4)</f>
        <v>0.96655013519706667</v>
      </c>
      <c r="D4" s="4"/>
      <c r="E4" s="14"/>
      <c r="F4" s="15"/>
      <c r="G4" s="6">
        <f>SUM(G8:G1758)</f>
        <v>-9206503.5593309458</v>
      </c>
      <c r="H4" s="30">
        <f>SUM(H8:H1758)</f>
        <v>3064903.7173968055</v>
      </c>
      <c r="J4" s="6">
        <f>SUM(J8:J1758)</f>
        <v>-13135400.659781564</v>
      </c>
      <c r="K4" s="30">
        <f>SUM(K8:K958)</f>
        <v>6850107.7410127139</v>
      </c>
    </row>
    <row r="5" spans="1:11" x14ac:dyDescent="0.25">
      <c r="D5" s="4"/>
      <c r="E5" s="14"/>
      <c r="F5" s="15"/>
      <c r="G5" s="15"/>
      <c r="H5" s="14"/>
    </row>
    <row r="6" spans="1:11" x14ac:dyDescent="0.25">
      <c r="F6" s="35" t="s">
        <v>31</v>
      </c>
      <c r="G6" s="36"/>
      <c r="H6" s="37"/>
      <c r="I6" s="38" t="s">
        <v>24</v>
      </c>
      <c r="J6" s="36"/>
      <c r="K6" s="37"/>
    </row>
    <row r="7" spans="1:11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1" x14ac:dyDescent="0.25">
      <c r="A8" s="18">
        <v>45761</v>
      </c>
      <c r="B8" s="18">
        <v>45852</v>
      </c>
      <c r="C8" s="21">
        <v>145085741.75824201</v>
      </c>
      <c r="D8" s="21">
        <v>106644875</v>
      </c>
      <c r="E8" s="22">
        <v>106644875</v>
      </c>
      <c r="F8" s="21">
        <v>-2221129.75327656</v>
      </c>
      <c r="G8" s="21">
        <v>-1632635.3094824699</v>
      </c>
      <c r="H8" s="22">
        <v>613634.68640625</v>
      </c>
      <c r="I8" s="21">
        <v>-2209541.5920335799</v>
      </c>
      <c r="J8" s="21">
        <v>-1624117.4634676799</v>
      </c>
      <c r="K8" s="22">
        <v>613634.68640625</v>
      </c>
    </row>
    <row r="9" spans="1:11" x14ac:dyDescent="0.25">
      <c r="A9" s="18">
        <v>45852</v>
      </c>
      <c r="B9" s="18">
        <v>45943</v>
      </c>
      <c r="C9" s="21">
        <v>139019368.131868</v>
      </c>
      <c r="D9" s="21">
        <v>100661432.41758201</v>
      </c>
      <c r="E9" s="22">
        <v>100661432.41758201</v>
      </c>
      <c r="F9" s="21">
        <v>-2038283.4325397699</v>
      </c>
      <c r="G9" s="21">
        <v>-1475884.4954456801</v>
      </c>
      <c r="H9" s="22">
        <v>502622.19153105002</v>
      </c>
      <c r="I9" s="21">
        <v>-3081217.94440863</v>
      </c>
      <c r="J9" s="21">
        <v>-2231054.6799545698</v>
      </c>
      <c r="K9" s="22">
        <v>1103547.9524866701</v>
      </c>
    </row>
    <row r="10" spans="1:11" x14ac:dyDescent="0.25">
      <c r="A10" s="18">
        <v>45943</v>
      </c>
      <c r="B10" s="18">
        <v>46034</v>
      </c>
      <c r="C10" s="21">
        <v>138935000</v>
      </c>
      <c r="D10" s="21">
        <v>101193850</v>
      </c>
      <c r="E10" s="22">
        <v>101193850</v>
      </c>
      <c r="F10" s="21">
        <v>-2005913.69197138</v>
      </c>
      <c r="G10" s="21">
        <v>-1461015.0736552901</v>
      </c>
      <c r="H10" s="22">
        <v>479901.75156611402</v>
      </c>
      <c r="I10" s="21">
        <v>-3052821.1575930398</v>
      </c>
      <c r="J10" s="21">
        <v>-2223534.2159880302</v>
      </c>
      <c r="K10" s="22">
        <v>1243315.5283750901</v>
      </c>
    </row>
    <row r="11" spans="1:11" x14ac:dyDescent="0.25">
      <c r="A11" s="18">
        <v>46034</v>
      </c>
      <c r="B11" s="18">
        <v>46125</v>
      </c>
      <c r="C11" s="21">
        <v>131257500</v>
      </c>
      <c r="D11" s="21">
        <v>95182385.439560398</v>
      </c>
      <c r="E11" s="22">
        <v>95182385.439560398</v>
      </c>
      <c r="F11" s="21">
        <v>-1894613.4895733199</v>
      </c>
      <c r="G11" s="21">
        <v>-1373893.5407390699</v>
      </c>
      <c r="H11" s="22">
        <v>439281.40064983797</v>
      </c>
      <c r="I11" s="21">
        <v>-2879457.2662349301</v>
      </c>
      <c r="J11" s="21">
        <v>-2088060.5784165901</v>
      </c>
      <c r="K11" s="22">
        <v>1154486.6195294</v>
      </c>
    </row>
    <row r="12" spans="1:11" x14ac:dyDescent="0.25">
      <c r="A12" s="18">
        <v>46125</v>
      </c>
      <c r="B12" s="18">
        <v>46216</v>
      </c>
      <c r="C12" s="21">
        <v>131257500</v>
      </c>
      <c r="D12" s="21">
        <v>95742825</v>
      </c>
      <c r="E12" s="22">
        <v>95742825</v>
      </c>
      <c r="F12" s="21">
        <v>-1881091.7710853601</v>
      </c>
      <c r="G12" s="21">
        <v>-1372119.9950323999</v>
      </c>
      <c r="H12" s="22">
        <v>432908.04905939102</v>
      </c>
      <c r="I12" s="21">
        <v>-2874777.8695497401</v>
      </c>
      <c r="J12" s="21">
        <v>-2096941.9231523799</v>
      </c>
      <c r="K12" s="22">
        <v>1157582.4093377599</v>
      </c>
    </row>
    <row r="13" spans="1:11" x14ac:dyDescent="0.25">
      <c r="A13" s="18">
        <v>46216</v>
      </c>
      <c r="B13" s="18">
        <v>46307</v>
      </c>
      <c r="C13" s="21">
        <v>123580000</v>
      </c>
      <c r="D13" s="21">
        <v>90291800</v>
      </c>
      <c r="E13" s="22">
        <v>90291800</v>
      </c>
      <c r="F13" s="21">
        <v>-1791997.9989338201</v>
      </c>
      <c r="G13" s="21">
        <v>-1309295.3950488199</v>
      </c>
      <c r="H13" s="22">
        <v>411040.062485767</v>
      </c>
      <c r="I13" s="21">
        <v>-2725952.92726517</v>
      </c>
      <c r="J13" s="21">
        <v>-1991675.0001459899</v>
      </c>
      <c r="K13" s="22">
        <v>1093574.63832362</v>
      </c>
    </row>
    <row r="14" spans="1:11" x14ac:dyDescent="0.25">
      <c r="A14" s="18">
        <v>46307</v>
      </c>
      <c r="B14" s="18">
        <v>46399</v>
      </c>
      <c r="C14" s="21">
        <v>123580000</v>
      </c>
      <c r="D14" s="21">
        <v>22050000</v>
      </c>
      <c r="E14" s="22">
        <v>22050000</v>
      </c>
      <c r="F14" s="21">
        <v>-1824008.9539379999</v>
      </c>
      <c r="G14" s="21">
        <v>-325452.317804928</v>
      </c>
      <c r="H14" s="22">
        <v>103680.62118245399</v>
      </c>
      <c r="I14" s="21">
        <v>-2768100.8710034699</v>
      </c>
      <c r="J14" s="21">
        <v>-493903.74013292301</v>
      </c>
      <c r="K14" s="22">
        <v>272135.043216458</v>
      </c>
    </row>
    <row r="15" spans="1:11" x14ac:dyDescent="0.25">
      <c r="A15" s="18">
        <v>46399</v>
      </c>
      <c r="B15" s="18">
        <v>46489</v>
      </c>
      <c r="C15" s="21">
        <v>115902500</v>
      </c>
      <c r="D15" s="21">
        <v>17395000</v>
      </c>
      <c r="E15" s="22">
        <v>17395000</v>
      </c>
      <c r="F15" s="21">
        <v>-1707104.44964377</v>
      </c>
      <c r="G15" s="21">
        <v>-256207.43212228699</v>
      </c>
      <c r="H15" s="22">
        <v>81834.954515941296</v>
      </c>
      <c r="I15" s="21">
        <v>-2572662.7631795602</v>
      </c>
      <c r="J15" s="21">
        <v>-386113.05852340098</v>
      </c>
      <c r="K15" s="22">
        <v>211830.863337466</v>
      </c>
    </row>
  </sheetData>
  <mergeCells count="2">
    <mergeCell ref="F6:H6"/>
    <mergeCell ref="I6:K6"/>
  </mergeCells>
  <conditionalFormatting sqref="A4:H4 J4:K4 D5:H5">
    <cfRule type="cellIs" dxfId="2" priority="5" stopIfTrue="1" operator="lessThan">
      <formula>0</formula>
    </cfRule>
  </conditionalFormatting>
  <conditionalFormatting sqref="G1:H1">
    <cfRule type="cellIs" dxfId="1" priority="2" stopIfTrue="1" operator="lessThan">
      <formula>0</formula>
    </cfRule>
  </conditionalFormatting>
  <conditionalFormatting sqref="H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5"/>
  <sheetViews>
    <sheetView zoomScale="80" zoomScaleNormal="80" workbookViewId="0">
      <pane ySplit="3" topLeftCell="A4" activePane="bottomLeft" state="frozen"/>
      <selection pane="bottomLeft"/>
    </sheetView>
  </sheetViews>
  <sheetFormatPr baseColWidth="10" defaultColWidth="9.140625" defaultRowHeight="15" x14ac:dyDescent="0.25"/>
  <cols>
    <col min="1" max="2" width="11.5703125" style="18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18" bestFit="1" customWidth="1"/>
    <col min="9" max="9" width="12.42578125" style="18" bestFit="1" customWidth="1"/>
    <col min="10" max="10" width="11.5703125" style="18" bestFit="1" customWidth="1"/>
    <col min="11" max="11" width="13.85546875" style="18" bestFit="1" customWidth="1"/>
    <col min="12" max="12" width="15" style="21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0" bestFit="1" customWidth="1"/>
    <col min="17" max="17" width="8" style="9" bestFit="1" customWidth="1"/>
    <col min="18" max="19" width="10" style="9" bestFit="1" customWidth="1"/>
    <col min="20" max="20" width="15" style="21" bestFit="1" customWidth="1"/>
    <col min="21" max="21" width="15.140625" style="22" bestFit="1" customWidth="1"/>
    <col min="22" max="22" width="13.7109375" bestFit="1" customWidth="1"/>
    <col min="23" max="25" width="13" bestFit="1" customWidth="1"/>
    <col min="26" max="26" width="15" bestFit="1" customWidth="1"/>
    <col min="27" max="27" width="15.140625" bestFit="1" customWidth="1"/>
  </cols>
  <sheetData>
    <row r="1" spans="1:27" x14ac:dyDescent="0.25">
      <c r="U1" s="21">
        <f>SUBTOTAL(9,U4:U10555)</f>
        <v>-45728258.216052756</v>
      </c>
      <c r="AA1" s="21">
        <f>SUBTOTAL(9,AA4:AA10555)</f>
        <v>-54536240.222637385</v>
      </c>
    </row>
    <row r="2" spans="1:27" x14ac:dyDescent="0.25">
      <c r="N2" s="16"/>
      <c r="P2" s="42" t="s">
        <v>52</v>
      </c>
      <c r="Q2" s="43"/>
      <c r="R2" s="43"/>
      <c r="S2" s="43"/>
      <c r="T2" s="43"/>
      <c r="U2" s="44"/>
      <c r="V2" s="39" t="s">
        <v>24</v>
      </c>
      <c r="W2" s="40"/>
      <c r="X2" s="40"/>
      <c r="Y2" s="40"/>
      <c r="Z2" s="40"/>
      <c r="AA2" s="41"/>
    </row>
    <row r="3" spans="1:27" ht="30" x14ac:dyDescent="0.25">
      <c r="A3" s="19" t="s">
        <v>0</v>
      </c>
      <c r="B3" s="19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26" t="s">
        <v>11</v>
      </c>
      <c r="M3" s="5" t="s">
        <v>12</v>
      </c>
      <c r="N3" s="17" t="s">
        <v>13</v>
      </c>
      <c r="O3" s="5" t="s">
        <v>14</v>
      </c>
      <c r="P3" s="25" t="s">
        <v>25</v>
      </c>
      <c r="Q3" s="28" t="s">
        <v>15</v>
      </c>
      <c r="R3" s="29" t="s">
        <v>26</v>
      </c>
      <c r="S3" s="29" t="s">
        <v>27</v>
      </c>
      <c r="T3" s="25" t="s">
        <v>28</v>
      </c>
      <c r="U3" s="25" t="s">
        <v>29</v>
      </c>
      <c r="V3" s="25" t="s">
        <v>25</v>
      </c>
      <c r="W3" s="28" t="s">
        <v>15</v>
      </c>
      <c r="X3" s="29" t="s">
        <v>26</v>
      </c>
      <c r="Y3" s="29" t="s">
        <v>27</v>
      </c>
      <c r="Z3" s="25" t="s">
        <v>28</v>
      </c>
      <c r="AA3" s="27" t="s">
        <v>29</v>
      </c>
    </row>
    <row r="4" spans="1:27" x14ac:dyDescent="0.25">
      <c r="A4" s="10">
        <v>44846</v>
      </c>
      <c r="B4" s="10">
        <v>44938</v>
      </c>
      <c r="C4" t="s">
        <v>32</v>
      </c>
      <c r="D4" t="s">
        <v>33</v>
      </c>
      <c r="E4" t="s">
        <v>34</v>
      </c>
      <c r="F4">
        <v>1</v>
      </c>
      <c r="G4" t="s">
        <v>35</v>
      </c>
      <c r="H4" s="10">
        <v>44826</v>
      </c>
      <c r="I4" s="10">
        <v>44828</v>
      </c>
      <c r="J4" s="10">
        <v>44919</v>
      </c>
      <c r="K4" s="10">
        <v>44919</v>
      </c>
      <c r="L4">
        <v>17850000</v>
      </c>
      <c r="M4" t="s">
        <v>36</v>
      </c>
      <c r="N4">
        <v>0</v>
      </c>
      <c r="O4" t="s">
        <v>37</v>
      </c>
      <c r="P4">
        <v>50535.333333333299</v>
      </c>
      <c r="Q4"/>
      <c r="R4">
        <v>0.79347826086956497</v>
      </c>
      <c r="S4">
        <v>0.80219780219780201</v>
      </c>
      <c r="T4">
        <v>14163586.956521699</v>
      </c>
      <c r="U4">
        <v>40539.333333333299</v>
      </c>
      <c r="V4">
        <v>50535.333333333299</v>
      </c>
      <c r="X4">
        <v>0.79347826086956497</v>
      </c>
      <c r="Y4">
        <v>0.80219780219780201</v>
      </c>
      <c r="Z4">
        <v>14163586.956521699</v>
      </c>
      <c r="AA4">
        <v>40539.333333333299</v>
      </c>
    </row>
    <row r="5" spans="1:27" x14ac:dyDescent="0.25">
      <c r="A5" s="10">
        <v>44846</v>
      </c>
      <c r="B5" s="10">
        <v>44938</v>
      </c>
      <c r="C5" t="s">
        <v>32</v>
      </c>
      <c r="D5" t="s">
        <v>33</v>
      </c>
      <c r="E5" t="s">
        <v>34</v>
      </c>
      <c r="F5">
        <v>1</v>
      </c>
      <c r="G5" t="s">
        <v>35</v>
      </c>
      <c r="H5" s="10">
        <v>44917</v>
      </c>
      <c r="I5" s="10">
        <v>44919</v>
      </c>
      <c r="J5" s="10">
        <v>45009</v>
      </c>
      <c r="K5" s="10">
        <v>45009</v>
      </c>
      <c r="L5">
        <v>17850000</v>
      </c>
      <c r="M5" t="s">
        <v>36</v>
      </c>
      <c r="N5">
        <v>0</v>
      </c>
      <c r="O5" t="s">
        <v>37</v>
      </c>
      <c r="P5">
        <v>94828.125</v>
      </c>
      <c r="Q5"/>
      <c r="R5">
        <v>0.20652173913043501</v>
      </c>
      <c r="S5">
        <v>0.211111111111111</v>
      </c>
      <c r="T5">
        <v>3686413.0434782598</v>
      </c>
      <c r="U5">
        <v>20019.270833333299</v>
      </c>
      <c r="V5">
        <v>94828.125</v>
      </c>
      <c r="X5">
        <v>0.20652173913043501</v>
      </c>
      <c r="Y5">
        <v>0.211111111111111</v>
      </c>
      <c r="Z5">
        <v>3686413.0434782598</v>
      </c>
      <c r="AA5">
        <v>20019.270833333299</v>
      </c>
    </row>
    <row r="6" spans="1:27" x14ac:dyDescent="0.25">
      <c r="A6" s="10">
        <v>44846</v>
      </c>
      <c r="B6" s="10">
        <v>44938</v>
      </c>
      <c r="C6" t="s">
        <v>32</v>
      </c>
      <c r="D6" t="s">
        <v>38</v>
      </c>
      <c r="E6" t="s">
        <v>39</v>
      </c>
      <c r="F6">
        <v>2</v>
      </c>
      <c r="G6" t="s">
        <v>40</v>
      </c>
      <c r="H6" s="10">
        <v>44826</v>
      </c>
      <c r="I6" s="10">
        <v>44828</v>
      </c>
      <c r="J6" s="10">
        <v>44919</v>
      </c>
      <c r="K6" s="10">
        <v>44919</v>
      </c>
      <c r="L6">
        <v>22050000</v>
      </c>
      <c r="M6" t="s">
        <v>36</v>
      </c>
      <c r="N6">
        <v>0</v>
      </c>
      <c r="O6" t="s">
        <v>37</v>
      </c>
      <c r="P6">
        <v>62426</v>
      </c>
      <c r="Q6"/>
      <c r="R6">
        <v>0.79347826086956497</v>
      </c>
      <c r="S6">
        <v>0.80219780219780201</v>
      </c>
      <c r="T6">
        <v>17496195.652173899</v>
      </c>
      <c r="U6">
        <v>50078</v>
      </c>
      <c r="V6">
        <v>62426</v>
      </c>
      <c r="X6">
        <v>0.79347826086956497</v>
      </c>
      <c r="Y6">
        <v>0.80219780219780201</v>
      </c>
      <c r="Z6">
        <v>17496195.652173899</v>
      </c>
      <c r="AA6">
        <v>50078</v>
      </c>
    </row>
    <row r="7" spans="1:27" x14ac:dyDescent="0.25">
      <c r="A7" s="10">
        <v>44846</v>
      </c>
      <c r="B7" s="10">
        <v>44938</v>
      </c>
      <c r="C7" t="s">
        <v>32</v>
      </c>
      <c r="D7" t="s">
        <v>38</v>
      </c>
      <c r="E7" t="s">
        <v>39</v>
      </c>
      <c r="F7">
        <v>2</v>
      </c>
      <c r="G7" t="s">
        <v>40</v>
      </c>
      <c r="H7" s="10">
        <v>44917</v>
      </c>
      <c r="I7" s="10">
        <v>44919</v>
      </c>
      <c r="J7" s="10">
        <v>45009</v>
      </c>
      <c r="K7" s="10">
        <v>45009</v>
      </c>
      <c r="L7">
        <v>22050000</v>
      </c>
      <c r="M7" t="s">
        <v>36</v>
      </c>
      <c r="N7">
        <v>0</v>
      </c>
      <c r="O7" t="s">
        <v>37</v>
      </c>
      <c r="P7">
        <v>117140.625</v>
      </c>
      <c r="Q7"/>
      <c r="R7">
        <v>0.20652173913043501</v>
      </c>
      <c r="S7">
        <v>0.211111111111111</v>
      </c>
      <c r="T7">
        <v>4553804.3478260897</v>
      </c>
      <c r="U7">
        <v>24729.6875</v>
      </c>
      <c r="V7">
        <v>117140.625</v>
      </c>
      <c r="X7">
        <v>0.20652173913043501</v>
      </c>
      <c r="Y7">
        <v>0.211111111111111</v>
      </c>
      <c r="Z7">
        <v>4553804.3478260897</v>
      </c>
      <c r="AA7">
        <v>24729.6875</v>
      </c>
    </row>
    <row r="8" spans="1:27" x14ac:dyDescent="0.25">
      <c r="A8" s="10">
        <v>44846</v>
      </c>
      <c r="B8" s="10">
        <v>44938</v>
      </c>
      <c r="C8" t="s">
        <v>32</v>
      </c>
      <c r="D8" t="s">
        <v>41</v>
      </c>
      <c r="E8" t="s">
        <v>42</v>
      </c>
      <c r="F8">
        <v>3</v>
      </c>
      <c r="H8" s="10">
        <v>44844</v>
      </c>
      <c r="I8" s="10">
        <v>44846</v>
      </c>
      <c r="J8" s="10">
        <v>44938</v>
      </c>
      <c r="K8" s="10">
        <v>44938</v>
      </c>
      <c r="L8">
        <v>55150000</v>
      </c>
      <c r="M8" t="s">
        <v>43</v>
      </c>
      <c r="N8">
        <v>0</v>
      </c>
      <c r="O8" t="s">
        <v>37</v>
      </c>
      <c r="P8">
        <v>185898.39444444401</v>
      </c>
      <c r="Q8"/>
      <c r="R8">
        <v>1</v>
      </c>
      <c r="S8">
        <v>1</v>
      </c>
      <c r="T8">
        <v>55150000</v>
      </c>
      <c r="U8">
        <v>185898.39444444401</v>
      </c>
      <c r="V8">
        <v>185898.39444444401</v>
      </c>
      <c r="X8">
        <v>1</v>
      </c>
      <c r="Y8">
        <v>1</v>
      </c>
      <c r="Z8">
        <v>55150000</v>
      </c>
      <c r="AA8">
        <v>185898.39444444401</v>
      </c>
    </row>
    <row r="9" spans="1:27" x14ac:dyDescent="0.25">
      <c r="A9" s="10">
        <v>44846</v>
      </c>
      <c r="B9" s="10">
        <v>44938</v>
      </c>
      <c r="C9" t="s">
        <v>32</v>
      </c>
      <c r="D9" t="s">
        <v>41</v>
      </c>
      <c r="E9" t="s">
        <v>42</v>
      </c>
      <c r="F9">
        <v>3</v>
      </c>
      <c r="H9" s="10">
        <v>44936</v>
      </c>
      <c r="I9" s="10">
        <v>44938</v>
      </c>
      <c r="J9" s="10">
        <v>45028</v>
      </c>
      <c r="K9" s="10">
        <v>45028</v>
      </c>
      <c r="L9">
        <v>51311250</v>
      </c>
      <c r="M9" t="s">
        <v>43</v>
      </c>
      <c r="N9">
        <v>0</v>
      </c>
      <c r="O9" t="s">
        <v>37</v>
      </c>
      <c r="P9">
        <v>292987.23749999999</v>
      </c>
      <c r="Q9"/>
      <c r="R9">
        <v>0</v>
      </c>
      <c r="S9">
        <v>0</v>
      </c>
      <c r="T9">
        <v>0</v>
      </c>
      <c r="U9">
        <v>0</v>
      </c>
      <c r="V9">
        <v>292987.23749999999</v>
      </c>
      <c r="X9">
        <v>0</v>
      </c>
      <c r="Y9">
        <v>0</v>
      </c>
      <c r="Z9">
        <v>0</v>
      </c>
      <c r="AA9">
        <v>0</v>
      </c>
    </row>
    <row r="10" spans="1:27" x14ac:dyDescent="0.25">
      <c r="A10" s="10">
        <v>44846</v>
      </c>
      <c r="B10" s="10">
        <v>44938</v>
      </c>
      <c r="C10" t="s">
        <v>44</v>
      </c>
      <c r="D10" t="s">
        <v>45</v>
      </c>
      <c r="E10" t="s">
        <v>46</v>
      </c>
      <c r="F10">
        <v>10001</v>
      </c>
      <c r="G10" t="s">
        <v>47</v>
      </c>
      <c r="H10" s="10">
        <v>44844</v>
      </c>
      <c r="I10" s="10">
        <v>44846</v>
      </c>
      <c r="J10" s="10">
        <v>44938</v>
      </c>
      <c r="K10" s="10">
        <v>44938</v>
      </c>
      <c r="L10">
        <v>92500000</v>
      </c>
      <c r="M10" t="s">
        <v>48</v>
      </c>
      <c r="N10">
        <v>0.03</v>
      </c>
      <c r="O10" t="s">
        <v>37</v>
      </c>
      <c r="P10">
        <v>-1020963.61111111</v>
      </c>
      <c r="Q10">
        <v>0</v>
      </c>
      <c r="R10">
        <v>1</v>
      </c>
      <c r="S10">
        <v>1</v>
      </c>
      <c r="T10">
        <v>92500000</v>
      </c>
      <c r="U10">
        <v>-1020963.61111111</v>
      </c>
      <c r="V10">
        <v>-1020963.61111111</v>
      </c>
      <c r="W10">
        <v>0</v>
      </c>
      <c r="X10">
        <v>1</v>
      </c>
      <c r="Y10">
        <v>1</v>
      </c>
      <c r="Z10">
        <v>92500000</v>
      </c>
      <c r="AA10">
        <v>-1020963.61111111</v>
      </c>
    </row>
    <row r="11" spans="1:27" x14ac:dyDescent="0.25">
      <c r="A11" s="10">
        <v>44846</v>
      </c>
      <c r="B11" s="10">
        <v>44938</v>
      </c>
      <c r="C11" t="s">
        <v>44</v>
      </c>
      <c r="D11" t="s">
        <v>45</v>
      </c>
      <c r="E11" t="s">
        <v>46</v>
      </c>
      <c r="F11">
        <v>10001</v>
      </c>
      <c r="G11" t="s">
        <v>47</v>
      </c>
      <c r="H11" s="10">
        <v>44936</v>
      </c>
      <c r="I11" s="10">
        <v>44938</v>
      </c>
      <c r="J11" s="10">
        <v>45028</v>
      </c>
      <c r="K11" s="10">
        <v>45028</v>
      </c>
      <c r="L11">
        <v>84822500</v>
      </c>
      <c r="M11" t="s">
        <v>48</v>
      </c>
      <c r="N11">
        <v>0.03</v>
      </c>
      <c r="O11" t="s">
        <v>37</v>
      </c>
      <c r="P11">
        <v>-1120505.2250000001</v>
      </c>
      <c r="Q11">
        <v>0</v>
      </c>
      <c r="R11">
        <v>0</v>
      </c>
      <c r="S11">
        <v>0</v>
      </c>
      <c r="T11">
        <v>0</v>
      </c>
      <c r="U11">
        <v>0</v>
      </c>
      <c r="V11">
        <v>-1120505.2250000001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7" x14ac:dyDescent="0.25">
      <c r="A12" s="10">
        <v>44846</v>
      </c>
      <c r="B12" s="10">
        <v>44938</v>
      </c>
      <c r="C12" t="s">
        <v>44</v>
      </c>
      <c r="D12" t="s">
        <v>49</v>
      </c>
      <c r="E12" t="s">
        <v>50</v>
      </c>
      <c r="F12">
        <v>10002</v>
      </c>
      <c r="G12" t="s">
        <v>51</v>
      </c>
      <c r="H12" s="10">
        <v>44844</v>
      </c>
      <c r="I12" s="10">
        <v>44846</v>
      </c>
      <c r="J12" s="10">
        <v>44938</v>
      </c>
      <c r="K12" s="10">
        <v>44938</v>
      </c>
      <c r="L12">
        <v>92500000</v>
      </c>
      <c r="M12" t="s">
        <v>48</v>
      </c>
      <c r="N12">
        <v>4.2500000000000003E-2</v>
      </c>
      <c r="O12" t="s">
        <v>37</v>
      </c>
      <c r="P12">
        <v>-1316449.7222222199</v>
      </c>
      <c r="Q12">
        <v>0</v>
      </c>
      <c r="R12">
        <v>1</v>
      </c>
      <c r="S12">
        <v>1</v>
      </c>
      <c r="T12">
        <v>92500000</v>
      </c>
      <c r="U12">
        <v>-1316449.7222222199</v>
      </c>
      <c r="V12">
        <v>-1316449.7222222199</v>
      </c>
      <c r="W12">
        <v>0</v>
      </c>
      <c r="X12">
        <v>1</v>
      </c>
      <c r="Y12">
        <v>1</v>
      </c>
      <c r="Z12">
        <v>92500000</v>
      </c>
      <c r="AA12">
        <v>-1316449.7222222199</v>
      </c>
    </row>
    <row r="13" spans="1:27" x14ac:dyDescent="0.25">
      <c r="A13" s="10">
        <v>44846</v>
      </c>
      <c r="B13" s="10">
        <v>44938</v>
      </c>
      <c r="C13" t="s">
        <v>44</v>
      </c>
      <c r="D13" t="s">
        <v>49</v>
      </c>
      <c r="E13" t="s">
        <v>50</v>
      </c>
      <c r="F13">
        <v>10002</v>
      </c>
      <c r="G13" t="s">
        <v>51</v>
      </c>
      <c r="H13" s="10">
        <v>44936</v>
      </c>
      <c r="I13" s="10">
        <v>44938</v>
      </c>
      <c r="J13" s="10">
        <v>45028</v>
      </c>
      <c r="K13" s="10">
        <v>45028</v>
      </c>
      <c r="L13">
        <v>92500000</v>
      </c>
      <c r="M13" t="s">
        <v>48</v>
      </c>
      <c r="N13">
        <v>4.2500000000000003E-2</v>
      </c>
      <c r="O13" t="s">
        <v>37</v>
      </c>
      <c r="P13">
        <v>-1510987.5</v>
      </c>
      <c r="Q13">
        <v>0</v>
      </c>
      <c r="R13">
        <v>0</v>
      </c>
      <c r="S13">
        <v>0</v>
      </c>
      <c r="T13">
        <v>0</v>
      </c>
      <c r="U13">
        <v>0</v>
      </c>
      <c r="V13">
        <v>-1510987.5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5">
      <c r="A14" s="10">
        <v>44938</v>
      </c>
      <c r="B14" s="10">
        <v>45028</v>
      </c>
      <c r="C14" t="s">
        <v>32</v>
      </c>
      <c r="D14" t="s">
        <v>33</v>
      </c>
      <c r="E14" t="s">
        <v>34</v>
      </c>
      <c r="F14">
        <v>1</v>
      </c>
      <c r="G14" t="s">
        <v>35</v>
      </c>
      <c r="H14" s="10">
        <v>44917</v>
      </c>
      <c r="I14" s="10">
        <v>44919</v>
      </c>
      <c r="J14" s="10">
        <v>45009</v>
      </c>
      <c r="K14" s="10">
        <v>45009</v>
      </c>
      <c r="L14">
        <v>17850000</v>
      </c>
      <c r="M14" t="s">
        <v>36</v>
      </c>
      <c r="N14">
        <v>0</v>
      </c>
      <c r="O14" t="s">
        <v>37</v>
      </c>
      <c r="P14">
        <v>94828.125</v>
      </c>
      <c r="Q14"/>
      <c r="R14">
        <v>0.78888888888888897</v>
      </c>
      <c r="S14">
        <v>0.78888888888888897</v>
      </c>
      <c r="T14">
        <v>14081666.6666667</v>
      </c>
      <c r="U14">
        <v>74808.854166666701</v>
      </c>
      <c r="V14">
        <v>94828.125</v>
      </c>
      <c r="X14">
        <v>0.78888888888888897</v>
      </c>
      <c r="Y14">
        <v>0.78888888888888897</v>
      </c>
      <c r="Z14">
        <v>14081666.6666667</v>
      </c>
      <c r="AA14">
        <v>74808.854166666701</v>
      </c>
    </row>
    <row r="15" spans="1:27" x14ac:dyDescent="0.25">
      <c r="A15" s="10">
        <v>44938</v>
      </c>
      <c r="B15" s="10">
        <v>45028</v>
      </c>
      <c r="C15" t="s">
        <v>32</v>
      </c>
      <c r="D15" t="s">
        <v>33</v>
      </c>
      <c r="E15" t="s">
        <v>34</v>
      </c>
      <c r="F15">
        <v>1</v>
      </c>
      <c r="G15" t="s">
        <v>35</v>
      </c>
      <c r="H15" s="10">
        <v>45007</v>
      </c>
      <c r="I15" s="10">
        <v>45009</v>
      </c>
      <c r="J15" s="10">
        <v>45101</v>
      </c>
      <c r="K15" s="10">
        <v>45101</v>
      </c>
      <c r="L15">
        <v>15300000</v>
      </c>
      <c r="M15" t="s">
        <v>36</v>
      </c>
      <c r="N15">
        <v>0</v>
      </c>
      <c r="O15" t="s">
        <v>37</v>
      </c>
      <c r="P15">
        <v>117378.2</v>
      </c>
      <c r="Q15"/>
      <c r="R15">
        <v>0.211111111111111</v>
      </c>
      <c r="S15">
        <v>0.20652173913043501</v>
      </c>
      <c r="T15">
        <v>3230000</v>
      </c>
      <c r="U15">
        <v>24241.15</v>
      </c>
      <c r="V15">
        <v>117378.2</v>
      </c>
      <c r="X15">
        <v>0.211111111111111</v>
      </c>
      <c r="Y15">
        <v>0.20652173913043501</v>
      </c>
      <c r="Z15">
        <v>3230000</v>
      </c>
      <c r="AA15">
        <v>24241.15</v>
      </c>
    </row>
    <row r="16" spans="1:27" x14ac:dyDescent="0.25">
      <c r="A16" s="10">
        <v>44938</v>
      </c>
      <c r="B16" s="10">
        <v>45028</v>
      </c>
      <c r="C16" t="s">
        <v>32</v>
      </c>
      <c r="D16" t="s">
        <v>38</v>
      </c>
      <c r="E16" t="s">
        <v>39</v>
      </c>
      <c r="F16">
        <v>2</v>
      </c>
      <c r="G16" t="s">
        <v>40</v>
      </c>
      <c r="H16" s="10">
        <v>44917</v>
      </c>
      <c r="I16" s="10">
        <v>44919</v>
      </c>
      <c r="J16" s="10">
        <v>45009</v>
      </c>
      <c r="K16" s="10">
        <v>45009</v>
      </c>
      <c r="L16">
        <v>22050000</v>
      </c>
      <c r="M16" t="s">
        <v>36</v>
      </c>
      <c r="N16">
        <v>0</v>
      </c>
      <c r="O16" t="s">
        <v>37</v>
      </c>
      <c r="P16">
        <v>117140.625</v>
      </c>
      <c r="Q16"/>
      <c r="R16">
        <v>0.78888888888888897</v>
      </c>
      <c r="S16">
        <v>0.78888888888888897</v>
      </c>
      <c r="T16">
        <v>17395000</v>
      </c>
      <c r="U16">
        <v>92410.9375</v>
      </c>
      <c r="V16">
        <v>117140.625</v>
      </c>
      <c r="X16">
        <v>0.78888888888888897</v>
      </c>
      <c r="Y16">
        <v>0.78888888888888897</v>
      </c>
      <c r="Z16">
        <v>17395000</v>
      </c>
      <c r="AA16">
        <v>92410.9375</v>
      </c>
    </row>
    <row r="17" spans="1:27" x14ac:dyDescent="0.25">
      <c r="A17" s="10">
        <v>44938</v>
      </c>
      <c r="B17" s="10">
        <v>45028</v>
      </c>
      <c r="C17" t="s">
        <v>32</v>
      </c>
      <c r="D17" t="s">
        <v>38</v>
      </c>
      <c r="E17" t="s">
        <v>39</v>
      </c>
      <c r="F17">
        <v>2</v>
      </c>
      <c r="G17" t="s">
        <v>40</v>
      </c>
      <c r="H17" s="10">
        <v>45007</v>
      </c>
      <c r="I17" s="10">
        <v>45009</v>
      </c>
      <c r="J17" s="10">
        <v>45101</v>
      </c>
      <c r="K17" s="10">
        <v>45101</v>
      </c>
      <c r="L17">
        <v>22050000</v>
      </c>
      <c r="M17" t="s">
        <v>36</v>
      </c>
      <c r="N17">
        <v>0</v>
      </c>
      <c r="O17" t="s">
        <v>37</v>
      </c>
      <c r="P17">
        <v>169162.7</v>
      </c>
      <c r="Q17"/>
      <c r="R17">
        <v>0.211111111111111</v>
      </c>
      <c r="S17">
        <v>0.20652173913043501</v>
      </c>
      <c r="T17">
        <v>4655000</v>
      </c>
      <c r="U17">
        <v>34935.775000000001</v>
      </c>
      <c r="V17">
        <v>169162.7</v>
      </c>
      <c r="X17">
        <v>0.211111111111111</v>
      </c>
      <c r="Y17">
        <v>0.20652173913043501</v>
      </c>
      <c r="Z17">
        <v>4655000</v>
      </c>
      <c r="AA17">
        <v>34935.775000000001</v>
      </c>
    </row>
    <row r="18" spans="1:27" x14ac:dyDescent="0.25">
      <c r="A18" s="10">
        <v>44938</v>
      </c>
      <c r="B18" s="10">
        <v>45028</v>
      </c>
      <c r="C18" t="s">
        <v>32</v>
      </c>
      <c r="D18" t="s">
        <v>41</v>
      </c>
      <c r="E18" t="s">
        <v>42</v>
      </c>
      <c r="F18">
        <v>3</v>
      </c>
      <c r="H18" s="10">
        <v>44936</v>
      </c>
      <c r="I18" s="10">
        <v>44938</v>
      </c>
      <c r="J18" s="10">
        <v>45028</v>
      </c>
      <c r="K18" s="10">
        <v>45028</v>
      </c>
      <c r="L18">
        <v>51311250</v>
      </c>
      <c r="M18" t="s">
        <v>43</v>
      </c>
      <c r="N18">
        <v>0</v>
      </c>
      <c r="O18" t="s">
        <v>37</v>
      </c>
      <c r="P18">
        <v>292987.23749999999</v>
      </c>
      <c r="Q18"/>
      <c r="R18">
        <v>1</v>
      </c>
      <c r="S18">
        <v>1</v>
      </c>
      <c r="T18">
        <v>51311250</v>
      </c>
      <c r="U18">
        <v>292987.23749999999</v>
      </c>
      <c r="V18">
        <v>292987.23749999999</v>
      </c>
      <c r="X18">
        <v>1</v>
      </c>
      <c r="Y18">
        <v>1</v>
      </c>
      <c r="Z18">
        <v>51311250</v>
      </c>
      <c r="AA18">
        <v>292987.23749999999</v>
      </c>
    </row>
    <row r="19" spans="1:27" x14ac:dyDescent="0.25">
      <c r="A19" s="10">
        <v>44938</v>
      </c>
      <c r="B19" s="10">
        <v>45028</v>
      </c>
      <c r="C19" t="s">
        <v>32</v>
      </c>
      <c r="D19" t="s">
        <v>41</v>
      </c>
      <c r="E19" t="s">
        <v>42</v>
      </c>
      <c r="F19">
        <v>3</v>
      </c>
      <c r="H19" s="10">
        <v>45022</v>
      </c>
      <c r="I19" s="10">
        <v>45028</v>
      </c>
      <c r="J19" s="10">
        <v>45119</v>
      </c>
      <c r="K19" s="10">
        <v>45119</v>
      </c>
      <c r="L19">
        <v>53861250</v>
      </c>
      <c r="M19" t="s">
        <v>43</v>
      </c>
      <c r="N19">
        <v>0</v>
      </c>
      <c r="O19" t="s">
        <v>37</v>
      </c>
      <c r="P19">
        <v>418659.0078125</v>
      </c>
      <c r="Q19"/>
      <c r="R19">
        <v>0</v>
      </c>
      <c r="S19">
        <v>0</v>
      </c>
      <c r="T19">
        <v>0</v>
      </c>
      <c r="U19">
        <v>0</v>
      </c>
      <c r="V19">
        <v>418659.0078125</v>
      </c>
      <c r="X19">
        <v>0</v>
      </c>
      <c r="Y19">
        <v>0</v>
      </c>
      <c r="Z19">
        <v>0</v>
      </c>
      <c r="AA19">
        <v>0</v>
      </c>
    </row>
    <row r="20" spans="1:27" x14ac:dyDescent="0.25">
      <c r="A20" s="10">
        <v>44938</v>
      </c>
      <c r="B20" s="10">
        <v>45028</v>
      </c>
      <c r="C20" t="s">
        <v>44</v>
      </c>
      <c r="D20" t="s">
        <v>45</v>
      </c>
      <c r="E20" t="s">
        <v>46</v>
      </c>
      <c r="F20">
        <v>10001</v>
      </c>
      <c r="G20" t="s">
        <v>47</v>
      </c>
      <c r="H20" s="10">
        <v>44936</v>
      </c>
      <c r="I20" s="10">
        <v>44938</v>
      </c>
      <c r="J20" s="10">
        <v>45028</v>
      </c>
      <c r="K20" s="10">
        <v>45028</v>
      </c>
      <c r="L20">
        <v>84822500</v>
      </c>
      <c r="M20" t="s">
        <v>48</v>
      </c>
      <c r="N20">
        <v>0.03</v>
      </c>
      <c r="O20" t="s">
        <v>37</v>
      </c>
      <c r="P20">
        <v>-1120505.2250000001</v>
      </c>
      <c r="Q20">
        <v>0</v>
      </c>
      <c r="R20">
        <v>1</v>
      </c>
      <c r="S20">
        <v>1</v>
      </c>
      <c r="T20">
        <v>84822500</v>
      </c>
      <c r="U20">
        <v>-1120505.2250000001</v>
      </c>
      <c r="V20">
        <v>-1120505.2250000001</v>
      </c>
      <c r="W20">
        <v>0</v>
      </c>
      <c r="X20">
        <v>1</v>
      </c>
      <c r="Y20">
        <v>1</v>
      </c>
      <c r="Z20">
        <v>84822500</v>
      </c>
      <c r="AA20">
        <v>-1120505.2250000001</v>
      </c>
    </row>
    <row r="21" spans="1:27" x14ac:dyDescent="0.25">
      <c r="A21" s="10">
        <v>44938</v>
      </c>
      <c r="B21" s="10">
        <v>45028</v>
      </c>
      <c r="C21" t="s">
        <v>44</v>
      </c>
      <c r="D21" t="s">
        <v>45</v>
      </c>
      <c r="E21" t="s">
        <v>46</v>
      </c>
      <c r="F21">
        <v>10001</v>
      </c>
      <c r="G21" t="s">
        <v>47</v>
      </c>
      <c r="H21" s="10">
        <v>45027</v>
      </c>
      <c r="I21" s="10">
        <v>45028</v>
      </c>
      <c r="J21" s="10">
        <v>45119</v>
      </c>
      <c r="K21" s="10">
        <v>45119</v>
      </c>
      <c r="L21">
        <v>84822500</v>
      </c>
      <c r="M21" t="s">
        <v>48</v>
      </c>
      <c r="N21">
        <v>0.03</v>
      </c>
      <c r="O21" t="s">
        <v>37</v>
      </c>
      <c r="P21">
        <v>-1309631.12583333</v>
      </c>
      <c r="Q21">
        <v>0</v>
      </c>
      <c r="R21">
        <v>0</v>
      </c>
      <c r="S21">
        <v>0</v>
      </c>
      <c r="T21">
        <v>0</v>
      </c>
      <c r="U21">
        <v>0</v>
      </c>
      <c r="V21">
        <v>-1309631.12583333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5">
      <c r="A22" s="10">
        <v>44938</v>
      </c>
      <c r="B22" s="10">
        <v>45028</v>
      </c>
      <c r="C22" t="s">
        <v>44</v>
      </c>
      <c r="D22" t="s">
        <v>49</v>
      </c>
      <c r="E22" t="s">
        <v>50</v>
      </c>
      <c r="F22">
        <v>10002</v>
      </c>
      <c r="G22" t="s">
        <v>51</v>
      </c>
      <c r="H22" s="10">
        <v>44936</v>
      </c>
      <c r="I22" s="10">
        <v>44938</v>
      </c>
      <c r="J22" s="10">
        <v>45028</v>
      </c>
      <c r="K22" s="10">
        <v>45028</v>
      </c>
      <c r="L22">
        <v>92500000</v>
      </c>
      <c r="M22" t="s">
        <v>48</v>
      </c>
      <c r="N22">
        <v>4.2500000000000003E-2</v>
      </c>
      <c r="O22" t="s">
        <v>37</v>
      </c>
      <c r="P22">
        <v>-1510987.5</v>
      </c>
      <c r="Q22">
        <v>0</v>
      </c>
      <c r="R22">
        <v>1</v>
      </c>
      <c r="S22">
        <v>1</v>
      </c>
      <c r="T22">
        <v>92500000</v>
      </c>
      <c r="U22">
        <v>-1510987.5</v>
      </c>
      <c r="V22">
        <v>-1510987.5</v>
      </c>
      <c r="W22">
        <v>0</v>
      </c>
      <c r="X22">
        <v>1</v>
      </c>
      <c r="Y22">
        <v>1</v>
      </c>
      <c r="Z22">
        <v>92500000</v>
      </c>
      <c r="AA22">
        <v>-1510987.5</v>
      </c>
    </row>
    <row r="23" spans="1:27" x14ac:dyDescent="0.25">
      <c r="A23" s="10">
        <v>44938</v>
      </c>
      <c r="B23" s="10">
        <v>45028</v>
      </c>
      <c r="C23" t="s">
        <v>44</v>
      </c>
      <c r="D23" t="s">
        <v>49</v>
      </c>
      <c r="E23" t="s">
        <v>50</v>
      </c>
      <c r="F23">
        <v>10002</v>
      </c>
      <c r="G23" t="s">
        <v>51</v>
      </c>
      <c r="H23" s="10">
        <v>45027</v>
      </c>
      <c r="I23" s="10">
        <v>45028</v>
      </c>
      <c r="J23" s="10">
        <v>45119</v>
      </c>
      <c r="K23" s="10">
        <v>45119</v>
      </c>
      <c r="L23">
        <v>92500000</v>
      </c>
      <c r="M23" t="s">
        <v>48</v>
      </c>
      <c r="N23">
        <v>4.2500000000000003E-2</v>
      </c>
      <c r="O23" t="s">
        <v>37</v>
      </c>
      <c r="P23">
        <v>-1720443.4722222199</v>
      </c>
      <c r="Q23">
        <v>0</v>
      </c>
      <c r="R23">
        <v>0</v>
      </c>
      <c r="S23">
        <v>0</v>
      </c>
      <c r="T23">
        <v>0</v>
      </c>
      <c r="U23">
        <v>0</v>
      </c>
      <c r="V23">
        <v>-1720443.4722222199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5">
      <c r="A24" s="10">
        <v>45028</v>
      </c>
      <c r="B24" s="10">
        <v>45119</v>
      </c>
      <c r="C24" t="s">
        <v>32</v>
      </c>
      <c r="D24" t="s">
        <v>33</v>
      </c>
      <c r="E24" t="s">
        <v>34</v>
      </c>
      <c r="F24">
        <v>1</v>
      </c>
      <c r="G24" t="s">
        <v>35</v>
      </c>
      <c r="H24" s="10">
        <v>45007</v>
      </c>
      <c r="I24" s="10">
        <v>45009</v>
      </c>
      <c r="J24" s="10">
        <v>45101</v>
      </c>
      <c r="K24" s="10">
        <v>45101</v>
      </c>
      <c r="L24">
        <v>15300000</v>
      </c>
      <c r="M24" t="s">
        <v>36</v>
      </c>
      <c r="N24">
        <v>0</v>
      </c>
      <c r="O24" t="s">
        <v>37</v>
      </c>
      <c r="P24">
        <v>117378.2</v>
      </c>
      <c r="Q24"/>
      <c r="R24">
        <v>0.80219780219780201</v>
      </c>
      <c r="S24">
        <v>0.79347826086956497</v>
      </c>
      <c r="T24">
        <v>12273626.3736264</v>
      </c>
      <c r="U24">
        <v>93137.05</v>
      </c>
      <c r="V24">
        <v>117378.2</v>
      </c>
      <c r="X24">
        <v>0.80219780219780201</v>
      </c>
      <c r="Y24">
        <v>0.79347826086956497</v>
      </c>
      <c r="Z24">
        <v>12273626.3736264</v>
      </c>
      <c r="AA24">
        <v>93137.05</v>
      </c>
    </row>
    <row r="25" spans="1:27" x14ac:dyDescent="0.25">
      <c r="A25" s="10">
        <v>45028</v>
      </c>
      <c r="B25" s="10">
        <v>45119</v>
      </c>
      <c r="C25" t="s">
        <v>32</v>
      </c>
      <c r="D25" t="s">
        <v>33</v>
      </c>
      <c r="E25" t="s">
        <v>34</v>
      </c>
      <c r="F25">
        <v>1</v>
      </c>
      <c r="G25" t="s">
        <v>35</v>
      </c>
      <c r="H25" s="10">
        <v>45099</v>
      </c>
      <c r="I25" s="10">
        <v>45101</v>
      </c>
      <c r="J25" s="10">
        <v>45193</v>
      </c>
      <c r="K25" s="10">
        <v>45193</v>
      </c>
      <c r="L25">
        <v>15300000</v>
      </c>
      <c r="M25" t="s">
        <v>36</v>
      </c>
      <c r="N25">
        <v>0</v>
      </c>
      <c r="O25" t="s">
        <v>37</v>
      </c>
      <c r="P25">
        <v>140760</v>
      </c>
      <c r="Q25"/>
      <c r="R25">
        <v>0.19780219780219799</v>
      </c>
      <c r="S25">
        <v>0.19565217391304299</v>
      </c>
      <c r="T25">
        <v>3026373.62637363</v>
      </c>
      <c r="U25">
        <v>27540</v>
      </c>
      <c r="V25">
        <v>140760</v>
      </c>
      <c r="X25">
        <v>0.19780219780219799</v>
      </c>
      <c r="Y25">
        <v>0.19565217391304299</v>
      </c>
      <c r="Z25">
        <v>3026373.62637363</v>
      </c>
      <c r="AA25">
        <v>27540</v>
      </c>
    </row>
    <row r="26" spans="1:27" x14ac:dyDescent="0.25">
      <c r="A26" s="10">
        <v>45028</v>
      </c>
      <c r="B26" s="10">
        <v>45119</v>
      </c>
      <c r="C26" t="s">
        <v>32</v>
      </c>
      <c r="D26" t="s">
        <v>38</v>
      </c>
      <c r="E26" t="s">
        <v>39</v>
      </c>
      <c r="F26">
        <v>2</v>
      </c>
      <c r="G26" t="s">
        <v>40</v>
      </c>
      <c r="H26" s="10">
        <v>45007</v>
      </c>
      <c r="I26" s="10">
        <v>45009</v>
      </c>
      <c r="J26" s="10">
        <v>45101</v>
      </c>
      <c r="K26" s="10">
        <v>45101</v>
      </c>
      <c r="L26">
        <v>22050000</v>
      </c>
      <c r="M26" t="s">
        <v>36</v>
      </c>
      <c r="N26">
        <v>0</v>
      </c>
      <c r="O26" t="s">
        <v>37</v>
      </c>
      <c r="P26">
        <v>169162.7</v>
      </c>
      <c r="Q26"/>
      <c r="R26">
        <v>0.80219780219780201</v>
      </c>
      <c r="S26">
        <v>0.79347826086956497</v>
      </c>
      <c r="T26">
        <v>17688461.538461499</v>
      </c>
      <c r="U26">
        <v>134226.92499999999</v>
      </c>
      <c r="V26">
        <v>169162.7</v>
      </c>
      <c r="X26">
        <v>0.80219780219780201</v>
      </c>
      <c r="Y26">
        <v>0.79347826086956497</v>
      </c>
      <c r="Z26">
        <v>17688461.538461499</v>
      </c>
      <c r="AA26">
        <v>134226.92499999999</v>
      </c>
    </row>
    <row r="27" spans="1:27" x14ac:dyDescent="0.25">
      <c r="A27" s="10">
        <v>45028</v>
      </c>
      <c r="B27" s="10">
        <v>45119</v>
      </c>
      <c r="C27" t="s">
        <v>32</v>
      </c>
      <c r="D27" t="s">
        <v>38</v>
      </c>
      <c r="E27" t="s">
        <v>39</v>
      </c>
      <c r="F27">
        <v>2</v>
      </c>
      <c r="G27" t="s">
        <v>40</v>
      </c>
      <c r="H27" s="10">
        <v>45099</v>
      </c>
      <c r="I27" s="10">
        <v>45101</v>
      </c>
      <c r="J27" s="10">
        <v>45193</v>
      </c>
      <c r="K27" s="10">
        <v>45193</v>
      </c>
      <c r="L27">
        <v>22050000</v>
      </c>
      <c r="M27" t="s">
        <v>36</v>
      </c>
      <c r="N27">
        <v>0</v>
      </c>
      <c r="O27" t="s">
        <v>37</v>
      </c>
      <c r="P27">
        <v>202860</v>
      </c>
      <c r="Q27"/>
      <c r="R27">
        <v>0.19780219780219799</v>
      </c>
      <c r="S27">
        <v>0.19565217391304299</v>
      </c>
      <c r="T27">
        <v>4361538.4615384601</v>
      </c>
      <c r="U27">
        <v>39690</v>
      </c>
      <c r="V27">
        <v>202860</v>
      </c>
      <c r="X27">
        <v>0.19780219780219799</v>
      </c>
      <c r="Y27">
        <v>0.19565217391304299</v>
      </c>
      <c r="Z27">
        <v>4361538.4615384601</v>
      </c>
      <c r="AA27">
        <v>39690</v>
      </c>
    </row>
    <row r="28" spans="1:27" x14ac:dyDescent="0.25">
      <c r="A28" s="10">
        <v>45028</v>
      </c>
      <c r="B28" s="10">
        <v>45119</v>
      </c>
      <c r="C28" t="s">
        <v>32</v>
      </c>
      <c r="D28" t="s">
        <v>41</v>
      </c>
      <c r="E28" t="s">
        <v>42</v>
      </c>
      <c r="F28">
        <v>3</v>
      </c>
      <c r="H28" s="10">
        <v>45022</v>
      </c>
      <c r="I28" s="10">
        <v>45028</v>
      </c>
      <c r="J28" s="10">
        <v>45119</v>
      </c>
      <c r="K28" s="10">
        <v>45119</v>
      </c>
      <c r="L28">
        <v>53861250</v>
      </c>
      <c r="M28" t="s">
        <v>43</v>
      </c>
      <c r="N28">
        <v>0</v>
      </c>
      <c r="O28" t="s">
        <v>37</v>
      </c>
      <c r="P28">
        <v>418659.0078125</v>
      </c>
      <c r="Q28"/>
      <c r="R28">
        <v>1</v>
      </c>
      <c r="S28">
        <v>1</v>
      </c>
      <c r="T28">
        <v>53861250</v>
      </c>
      <c r="U28">
        <v>418659.0078125</v>
      </c>
      <c r="V28">
        <v>418659.0078125</v>
      </c>
      <c r="X28">
        <v>1</v>
      </c>
      <c r="Y28">
        <v>1</v>
      </c>
      <c r="Z28">
        <v>53861250</v>
      </c>
      <c r="AA28">
        <v>418659.0078125</v>
      </c>
    </row>
    <row r="29" spans="1:27" x14ac:dyDescent="0.25">
      <c r="A29" s="10">
        <v>45028</v>
      </c>
      <c r="B29" s="10">
        <v>45119</v>
      </c>
      <c r="C29" t="s">
        <v>32</v>
      </c>
      <c r="D29" t="s">
        <v>41</v>
      </c>
      <c r="E29" t="s">
        <v>42</v>
      </c>
      <c r="F29">
        <v>3</v>
      </c>
      <c r="H29" s="10">
        <v>45117</v>
      </c>
      <c r="I29" s="10">
        <v>45119</v>
      </c>
      <c r="J29" s="10">
        <v>45211</v>
      </c>
      <c r="K29" s="10">
        <v>45211</v>
      </c>
      <c r="L29">
        <v>50022500</v>
      </c>
      <c r="M29" t="s">
        <v>43</v>
      </c>
      <c r="N29">
        <v>0</v>
      </c>
      <c r="O29" t="s">
        <v>37</v>
      </c>
      <c r="P29">
        <v>468004.95194444398</v>
      </c>
      <c r="Q29"/>
      <c r="R29">
        <v>0</v>
      </c>
      <c r="S29">
        <v>0</v>
      </c>
      <c r="T29">
        <v>0</v>
      </c>
      <c r="U29">
        <v>0</v>
      </c>
      <c r="V29">
        <v>468004.95194444398</v>
      </c>
      <c r="X29">
        <v>0</v>
      </c>
      <c r="Y29">
        <v>0</v>
      </c>
      <c r="Z29">
        <v>0</v>
      </c>
      <c r="AA29">
        <v>0</v>
      </c>
    </row>
    <row r="30" spans="1:27" x14ac:dyDescent="0.25">
      <c r="A30" s="10">
        <v>45028</v>
      </c>
      <c r="B30" s="10">
        <v>45119</v>
      </c>
      <c r="C30" t="s">
        <v>44</v>
      </c>
      <c r="D30" t="s">
        <v>45</v>
      </c>
      <c r="E30" t="s">
        <v>46</v>
      </c>
      <c r="F30">
        <v>10001</v>
      </c>
      <c r="G30" t="s">
        <v>47</v>
      </c>
      <c r="H30" s="10">
        <v>45027</v>
      </c>
      <c r="I30" s="10">
        <v>45028</v>
      </c>
      <c r="J30" s="10">
        <v>45119</v>
      </c>
      <c r="K30" s="10">
        <v>45119</v>
      </c>
      <c r="L30">
        <v>84822500</v>
      </c>
      <c r="M30" t="s">
        <v>48</v>
      </c>
      <c r="N30">
        <v>0.03</v>
      </c>
      <c r="O30" t="s">
        <v>37</v>
      </c>
      <c r="P30">
        <v>-1309631.12583333</v>
      </c>
      <c r="Q30">
        <v>0</v>
      </c>
      <c r="R30">
        <v>1</v>
      </c>
      <c r="S30">
        <v>1</v>
      </c>
      <c r="T30">
        <v>84822500</v>
      </c>
      <c r="U30">
        <v>-1309631.12583333</v>
      </c>
      <c r="V30">
        <v>-1309631.12583333</v>
      </c>
      <c r="W30">
        <v>0</v>
      </c>
      <c r="X30">
        <v>1</v>
      </c>
      <c r="Y30">
        <v>1</v>
      </c>
      <c r="Z30">
        <v>84822500</v>
      </c>
      <c r="AA30">
        <v>-1309631.12583333</v>
      </c>
    </row>
    <row r="31" spans="1:27" x14ac:dyDescent="0.25">
      <c r="A31" s="10">
        <v>45028</v>
      </c>
      <c r="B31" s="10">
        <v>45119</v>
      </c>
      <c r="C31" t="s">
        <v>44</v>
      </c>
      <c r="D31" t="s">
        <v>45</v>
      </c>
      <c r="E31" t="s">
        <v>46</v>
      </c>
      <c r="F31">
        <v>10001</v>
      </c>
      <c r="G31" t="s">
        <v>47</v>
      </c>
      <c r="H31" s="10">
        <v>45117</v>
      </c>
      <c r="I31" s="10">
        <v>45119</v>
      </c>
      <c r="J31" s="10">
        <v>45211</v>
      </c>
      <c r="K31" s="10">
        <v>45211</v>
      </c>
      <c r="L31">
        <v>77145000</v>
      </c>
      <c r="M31" t="s">
        <v>48</v>
      </c>
      <c r="N31">
        <v>0.03</v>
      </c>
      <c r="O31" t="s">
        <v>37</v>
      </c>
      <c r="P31">
        <v>-1313205.0483333301</v>
      </c>
      <c r="Q31">
        <v>0</v>
      </c>
      <c r="R31">
        <v>0</v>
      </c>
      <c r="S31">
        <v>0</v>
      </c>
      <c r="T31">
        <v>0</v>
      </c>
      <c r="U31">
        <v>0</v>
      </c>
      <c r="V31">
        <v>-1313205.0483333301</v>
      </c>
      <c r="W31">
        <v>0</v>
      </c>
      <c r="X31">
        <v>0</v>
      </c>
      <c r="Y31">
        <v>0</v>
      </c>
      <c r="Z31">
        <v>0</v>
      </c>
      <c r="AA31">
        <v>0</v>
      </c>
    </row>
    <row r="32" spans="1:27" x14ac:dyDescent="0.25">
      <c r="A32" s="10">
        <v>45028</v>
      </c>
      <c r="B32" s="10">
        <v>45119</v>
      </c>
      <c r="C32" t="s">
        <v>44</v>
      </c>
      <c r="D32" t="s">
        <v>49</v>
      </c>
      <c r="E32" t="s">
        <v>50</v>
      </c>
      <c r="F32">
        <v>10002</v>
      </c>
      <c r="G32" t="s">
        <v>51</v>
      </c>
      <c r="H32" s="10">
        <v>45027</v>
      </c>
      <c r="I32" s="10">
        <v>45028</v>
      </c>
      <c r="J32" s="10">
        <v>45119</v>
      </c>
      <c r="K32" s="10">
        <v>45119</v>
      </c>
      <c r="L32">
        <v>92500000</v>
      </c>
      <c r="M32" t="s">
        <v>48</v>
      </c>
      <c r="N32">
        <v>4.2500000000000003E-2</v>
      </c>
      <c r="O32" t="s">
        <v>37</v>
      </c>
      <c r="P32">
        <v>-1720443.4722222199</v>
      </c>
      <c r="Q32">
        <v>0</v>
      </c>
      <c r="R32">
        <v>1</v>
      </c>
      <c r="S32">
        <v>1</v>
      </c>
      <c r="T32">
        <v>92500000</v>
      </c>
      <c r="U32">
        <v>-1720443.4722222199</v>
      </c>
      <c r="V32">
        <v>-1720443.4722222199</v>
      </c>
      <c r="W32">
        <v>0</v>
      </c>
      <c r="X32">
        <v>1</v>
      </c>
      <c r="Y32">
        <v>1</v>
      </c>
      <c r="Z32">
        <v>92500000</v>
      </c>
      <c r="AA32">
        <v>-1720443.4722222199</v>
      </c>
    </row>
    <row r="33" spans="1:27" x14ac:dyDescent="0.25">
      <c r="A33" s="10">
        <v>45028</v>
      </c>
      <c r="B33" s="10">
        <v>45119</v>
      </c>
      <c r="C33" t="s">
        <v>44</v>
      </c>
      <c r="D33" t="s">
        <v>49</v>
      </c>
      <c r="E33" t="s">
        <v>50</v>
      </c>
      <c r="F33">
        <v>10002</v>
      </c>
      <c r="G33" t="s">
        <v>51</v>
      </c>
      <c r="H33" s="10">
        <v>45117</v>
      </c>
      <c r="I33" s="10">
        <v>45119</v>
      </c>
      <c r="J33" s="10">
        <v>45211</v>
      </c>
      <c r="K33" s="10">
        <v>45211</v>
      </c>
      <c r="L33">
        <v>92500000</v>
      </c>
      <c r="M33" t="s">
        <v>48</v>
      </c>
      <c r="N33">
        <v>4.2500000000000003E-2</v>
      </c>
      <c r="O33" t="s">
        <v>37</v>
      </c>
      <c r="P33">
        <v>-1870072.5</v>
      </c>
      <c r="Q33">
        <v>0</v>
      </c>
      <c r="R33">
        <v>0</v>
      </c>
      <c r="S33">
        <v>0</v>
      </c>
      <c r="T33">
        <v>0</v>
      </c>
      <c r="U33">
        <v>0</v>
      </c>
      <c r="V33">
        <v>-1870072.5</v>
      </c>
      <c r="W33">
        <v>0</v>
      </c>
      <c r="X33">
        <v>0</v>
      </c>
      <c r="Y33">
        <v>0</v>
      </c>
      <c r="Z33">
        <v>0</v>
      </c>
      <c r="AA33">
        <v>0</v>
      </c>
    </row>
    <row r="34" spans="1:27" x14ac:dyDescent="0.25">
      <c r="A34" s="10">
        <v>45119</v>
      </c>
      <c r="B34" s="10">
        <v>45211</v>
      </c>
      <c r="C34" t="s">
        <v>32</v>
      </c>
      <c r="D34" t="s">
        <v>33</v>
      </c>
      <c r="E34" t="s">
        <v>34</v>
      </c>
      <c r="F34">
        <v>1</v>
      </c>
      <c r="G34" t="s">
        <v>35</v>
      </c>
      <c r="H34" s="10">
        <v>45099</v>
      </c>
      <c r="I34" s="10">
        <v>45101</v>
      </c>
      <c r="J34" s="10">
        <v>45193</v>
      </c>
      <c r="K34" s="10">
        <v>45193</v>
      </c>
      <c r="L34">
        <v>15300000</v>
      </c>
      <c r="M34" t="s">
        <v>36</v>
      </c>
      <c r="N34">
        <v>0</v>
      </c>
      <c r="O34" t="s">
        <v>37</v>
      </c>
      <c r="P34">
        <v>140760</v>
      </c>
      <c r="Q34"/>
      <c r="R34">
        <v>0.80434782608695699</v>
      </c>
      <c r="S34">
        <v>0.80434782608695699</v>
      </c>
      <c r="T34">
        <v>12306521.7391304</v>
      </c>
      <c r="U34">
        <v>113220</v>
      </c>
      <c r="V34">
        <v>140760</v>
      </c>
      <c r="X34">
        <v>0.80434782608695699</v>
      </c>
      <c r="Y34">
        <v>0.80434782608695699</v>
      </c>
      <c r="Z34">
        <v>12306521.7391304</v>
      </c>
      <c r="AA34">
        <v>113220</v>
      </c>
    </row>
    <row r="35" spans="1:27" x14ac:dyDescent="0.25">
      <c r="A35" s="10">
        <v>45119</v>
      </c>
      <c r="B35" s="10">
        <v>45211</v>
      </c>
      <c r="C35" t="s">
        <v>32</v>
      </c>
      <c r="D35" t="s">
        <v>33</v>
      </c>
      <c r="E35" t="s">
        <v>34</v>
      </c>
      <c r="F35">
        <v>1</v>
      </c>
      <c r="G35" t="s">
        <v>35</v>
      </c>
      <c r="H35" s="10">
        <v>45190</v>
      </c>
      <c r="I35" s="10">
        <v>45193</v>
      </c>
      <c r="J35" s="10">
        <v>45284</v>
      </c>
      <c r="K35" s="10">
        <v>45284</v>
      </c>
      <c r="L35">
        <v>12750000</v>
      </c>
      <c r="M35" t="s">
        <v>36</v>
      </c>
      <c r="N35">
        <v>0</v>
      </c>
      <c r="O35" t="s">
        <v>37</v>
      </c>
      <c r="P35">
        <v>127466.35416666701</v>
      </c>
      <c r="Q35"/>
      <c r="R35">
        <v>0.19565217391304299</v>
      </c>
      <c r="S35">
        <v>0.19780219780219799</v>
      </c>
      <c r="T35">
        <v>2494565.2173913</v>
      </c>
      <c r="U35">
        <v>25213.125</v>
      </c>
      <c r="V35">
        <v>127466.35416666701</v>
      </c>
      <c r="X35">
        <v>0.19565217391304299</v>
      </c>
      <c r="Y35">
        <v>0.19780219780219799</v>
      </c>
      <c r="Z35">
        <v>2494565.2173913</v>
      </c>
      <c r="AA35">
        <v>25213.125</v>
      </c>
    </row>
    <row r="36" spans="1:27" x14ac:dyDescent="0.25">
      <c r="A36" s="10">
        <v>45119</v>
      </c>
      <c r="B36" s="10">
        <v>45211</v>
      </c>
      <c r="C36" t="s">
        <v>32</v>
      </c>
      <c r="D36" t="s">
        <v>38</v>
      </c>
      <c r="E36" t="s">
        <v>39</v>
      </c>
      <c r="F36">
        <v>2</v>
      </c>
      <c r="G36" t="s">
        <v>40</v>
      </c>
      <c r="H36" s="10">
        <v>45099</v>
      </c>
      <c r="I36" s="10">
        <v>45101</v>
      </c>
      <c r="J36" s="10">
        <v>45193</v>
      </c>
      <c r="K36" s="10">
        <v>45193</v>
      </c>
      <c r="L36">
        <v>22050000</v>
      </c>
      <c r="M36" t="s">
        <v>36</v>
      </c>
      <c r="N36">
        <v>0</v>
      </c>
      <c r="O36" t="s">
        <v>37</v>
      </c>
      <c r="P36">
        <v>202860</v>
      </c>
      <c r="Q36"/>
      <c r="R36">
        <v>0.80434782608695699</v>
      </c>
      <c r="S36">
        <v>0.80434782608695699</v>
      </c>
      <c r="T36">
        <v>17735869.565217402</v>
      </c>
      <c r="U36">
        <v>163170</v>
      </c>
      <c r="V36">
        <v>202860</v>
      </c>
      <c r="X36">
        <v>0.80434782608695699</v>
      </c>
      <c r="Y36">
        <v>0.80434782608695699</v>
      </c>
      <c r="Z36">
        <v>17735869.565217402</v>
      </c>
      <c r="AA36">
        <v>163170</v>
      </c>
    </row>
    <row r="37" spans="1:27" x14ac:dyDescent="0.25">
      <c r="A37" s="10">
        <v>45119</v>
      </c>
      <c r="B37" s="10">
        <v>45211</v>
      </c>
      <c r="C37" t="s">
        <v>32</v>
      </c>
      <c r="D37" t="s">
        <v>38</v>
      </c>
      <c r="E37" t="s">
        <v>39</v>
      </c>
      <c r="F37">
        <v>2</v>
      </c>
      <c r="G37" t="s">
        <v>40</v>
      </c>
      <c r="H37" s="10">
        <v>45190</v>
      </c>
      <c r="I37" s="10">
        <v>45193</v>
      </c>
      <c r="J37" s="10">
        <v>45284</v>
      </c>
      <c r="K37" s="10">
        <v>45284</v>
      </c>
      <c r="L37">
        <v>22050000</v>
      </c>
      <c r="M37" t="s">
        <v>36</v>
      </c>
      <c r="N37">
        <v>0</v>
      </c>
      <c r="O37" t="s">
        <v>37</v>
      </c>
      <c r="P37">
        <v>220441.8125</v>
      </c>
      <c r="Q37"/>
      <c r="R37">
        <v>0.19565217391304299</v>
      </c>
      <c r="S37">
        <v>0.19780219780219799</v>
      </c>
      <c r="T37">
        <v>4314130.4347826103</v>
      </c>
      <c r="U37">
        <v>43603.875</v>
      </c>
      <c r="V37">
        <v>220441.8125</v>
      </c>
      <c r="X37">
        <v>0.19565217391304299</v>
      </c>
      <c r="Y37">
        <v>0.19780219780219799</v>
      </c>
      <c r="Z37">
        <v>4314130.4347826103</v>
      </c>
      <c r="AA37">
        <v>43603.875</v>
      </c>
    </row>
    <row r="38" spans="1:27" x14ac:dyDescent="0.25">
      <c r="A38" s="10">
        <v>45119</v>
      </c>
      <c r="B38" s="10">
        <v>45211</v>
      </c>
      <c r="C38" t="s">
        <v>32</v>
      </c>
      <c r="D38" t="s">
        <v>41</v>
      </c>
      <c r="E38" t="s">
        <v>42</v>
      </c>
      <c r="F38">
        <v>3</v>
      </c>
      <c r="H38" s="10">
        <v>45117</v>
      </c>
      <c r="I38" s="10">
        <v>45119</v>
      </c>
      <c r="J38" s="10">
        <v>45211</v>
      </c>
      <c r="K38" s="10">
        <v>45211</v>
      </c>
      <c r="L38">
        <v>50022500</v>
      </c>
      <c r="M38" t="s">
        <v>43</v>
      </c>
      <c r="N38">
        <v>0</v>
      </c>
      <c r="O38" t="s">
        <v>37</v>
      </c>
      <c r="P38">
        <v>468004.95194444398</v>
      </c>
      <c r="Q38"/>
      <c r="R38">
        <v>1</v>
      </c>
      <c r="S38">
        <v>1</v>
      </c>
      <c r="T38">
        <v>50022500</v>
      </c>
      <c r="U38">
        <v>468004.95194444398</v>
      </c>
      <c r="V38">
        <v>468004.95194444398</v>
      </c>
      <c r="X38">
        <v>1</v>
      </c>
      <c r="Y38">
        <v>1</v>
      </c>
      <c r="Z38">
        <v>50022500</v>
      </c>
      <c r="AA38">
        <v>468004.95194444398</v>
      </c>
    </row>
    <row r="39" spans="1:27" x14ac:dyDescent="0.25">
      <c r="A39" s="10">
        <v>45119</v>
      </c>
      <c r="B39" s="10">
        <v>45211</v>
      </c>
      <c r="C39" t="s">
        <v>32</v>
      </c>
      <c r="D39" t="s">
        <v>41</v>
      </c>
      <c r="E39" t="s">
        <v>42</v>
      </c>
      <c r="F39">
        <v>3</v>
      </c>
      <c r="H39" s="10">
        <v>45209</v>
      </c>
      <c r="I39" s="10">
        <v>45211</v>
      </c>
      <c r="J39" s="10">
        <v>45303</v>
      </c>
      <c r="K39" s="10">
        <v>45303</v>
      </c>
      <c r="L39">
        <v>88197950</v>
      </c>
      <c r="M39" t="s">
        <v>43</v>
      </c>
      <c r="N39">
        <v>0</v>
      </c>
      <c r="O39" t="s">
        <v>37</v>
      </c>
      <c r="P39">
        <v>898874.30731111101</v>
      </c>
      <c r="Q39"/>
      <c r="R39">
        <v>0</v>
      </c>
      <c r="S39">
        <v>0</v>
      </c>
      <c r="T39">
        <v>0</v>
      </c>
      <c r="U39">
        <v>0</v>
      </c>
      <c r="V39">
        <v>898874.30731111101</v>
      </c>
      <c r="X39">
        <v>0</v>
      </c>
      <c r="Y39">
        <v>0</v>
      </c>
      <c r="Z39">
        <v>0</v>
      </c>
      <c r="AA39">
        <v>0</v>
      </c>
    </row>
    <row r="40" spans="1:27" x14ac:dyDescent="0.25">
      <c r="A40" s="10">
        <v>45119</v>
      </c>
      <c r="B40" s="10">
        <v>45211</v>
      </c>
      <c r="C40" t="s">
        <v>44</v>
      </c>
      <c r="D40" t="s">
        <v>45</v>
      </c>
      <c r="E40" t="s">
        <v>46</v>
      </c>
      <c r="F40">
        <v>10001</v>
      </c>
      <c r="G40" t="s">
        <v>47</v>
      </c>
      <c r="H40" s="10">
        <v>45117</v>
      </c>
      <c r="I40" s="10">
        <v>45119</v>
      </c>
      <c r="J40" s="10">
        <v>45211</v>
      </c>
      <c r="K40" s="10">
        <v>45211</v>
      </c>
      <c r="L40">
        <v>77145000</v>
      </c>
      <c r="M40" t="s">
        <v>48</v>
      </c>
      <c r="N40">
        <v>0.03</v>
      </c>
      <c r="O40" t="s">
        <v>37</v>
      </c>
      <c r="P40">
        <v>-1313205.0483333301</v>
      </c>
      <c r="Q40">
        <v>0</v>
      </c>
      <c r="R40">
        <v>1</v>
      </c>
      <c r="S40">
        <v>1</v>
      </c>
      <c r="T40">
        <v>77145000</v>
      </c>
      <c r="U40">
        <v>-1313205.0483333301</v>
      </c>
      <c r="V40">
        <v>-1313205.0483333301</v>
      </c>
      <c r="W40">
        <v>0</v>
      </c>
      <c r="X40">
        <v>1</v>
      </c>
      <c r="Y40">
        <v>1</v>
      </c>
      <c r="Z40">
        <v>77145000</v>
      </c>
      <c r="AA40">
        <v>-1313205.0483333301</v>
      </c>
    </row>
    <row r="41" spans="1:27" x14ac:dyDescent="0.25">
      <c r="A41" s="10">
        <v>45119</v>
      </c>
      <c r="B41" s="10">
        <v>45211</v>
      </c>
      <c r="C41" t="s">
        <v>44</v>
      </c>
      <c r="D41" t="s">
        <v>45</v>
      </c>
      <c r="E41" t="s">
        <v>46</v>
      </c>
      <c r="F41">
        <v>10001</v>
      </c>
      <c r="G41" t="s">
        <v>47</v>
      </c>
      <c r="H41" s="10">
        <v>45209</v>
      </c>
      <c r="I41" s="10">
        <v>45211</v>
      </c>
      <c r="J41" s="10">
        <v>45303</v>
      </c>
      <c r="K41" s="10">
        <v>45303</v>
      </c>
      <c r="L41">
        <v>77145000</v>
      </c>
      <c r="M41" t="s">
        <v>48</v>
      </c>
      <c r="N41">
        <v>0.03</v>
      </c>
      <c r="O41" t="s">
        <v>37</v>
      </c>
      <c r="P41">
        <v>-1377672.55333333</v>
      </c>
      <c r="Q41">
        <v>0</v>
      </c>
      <c r="R41">
        <v>0</v>
      </c>
      <c r="S41">
        <v>0</v>
      </c>
      <c r="T41">
        <v>0</v>
      </c>
      <c r="U41">
        <v>0</v>
      </c>
      <c r="V41">
        <v>-1377672.55333333</v>
      </c>
      <c r="W41">
        <v>0</v>
      </c>
      <c r="X41">
        <v>0</v>
      </c>
      <c r="Y41">
        <v>0</v>
      </c>
      <c r="Z41">
        <v>0</v>
      </c>
      <c r="AA41">
        <v>0</v>
      </c>
    </row>
    <row r="42" spans="1:27" x14ac:dyDescent="0.25">
      <c r="A42" s="10">
        <v>45119</v>
      </c>
      <c r="B42" s="10">
        <v>45211</v>
      </c>
      <c r="C42" t="s">
        <v>44</v>
      </c>
      <c r="D42" t="s">
        <v>49</v>
      </c>
      <c r="E42" t="s">
        <v>50</v>
      </c>
      <c r="F42">
        <v>10002</v>
      </c>
      <c r="G42" t="s">
        <v>51</v>
      </c>
      <c r="H42" s="10">
        <v>45117</v>
      </c>
      <c r="I42" s="10">
        <v>45119</v>
      </c>
      <c r="J42" s="10">
        <v>45211</v>
      </c>
      <c r="K42" s="10">
        <v>45211</v>
      </c>
      <c r="L42">
        <v>92500000</v>
      </c>
      <c r="M42" t="s">
        <v>48</v>
      </c>
      <c r="N42">
        <v>4.2500000000000003E-2</v>
      </c>
      <c r="O42" t="s">
        <v>37</v>
      </c>
      <c r="P42">
        <v>-1870072.5</v>
      </c>
      <c r="Q42">
        <v>0</v>
      </c>
      <c r="R42">
        <v>1</v>
      </c>
      <c r="S42">
        <v>1</v>
      </c>
      <c r="T42">
        <v>92500000</v>
      </c>
      <c r="U42">
        <v>-1870072.5</v>
      </c>
      <c r="V42">
        <v>-1870072.5</v>
      </c>
      <c r="W42">
        <v>0</v>
      </c>
      <c r="X42">
        <v>1</v>
      </c>
      <c r="Y42">
        <v>1</v>
      </c>
      <c r="Z42">
        <v>92500000</v>
      </c>
      <c r="AA42">
        <v>-1870072.5</v>
      </c>
    </row>
    <row r="43" spans="1:27" x14ac:dyDescent="0.25">
      <c r="A43" s="10">
        <v>45119</v>
      </c>
      <c r="B43" s="10">
        <v>45211</v>
      </c>
      <c r="C43" t="s">
        <v>44</v>
      </c>
      <c r="D43" t="s">
        <v>49</v>
      </c>
      <c r="E43" t="s">
        <v>50</v>
      </c>
      <c r="F43">
        <v>10002</v>
      </c>
      <c r="G43" t="s">
        <v>51</v>
      </c>
      <c r="H43" s="10">
        <v>45209</v>
      </c>
      <c r="I43" s="10">
        <v>45211</v>
      </c>
      <c r="J43" s="10">
        <v>45303</v>
      </c>
      <c r="K43" s="10">
        <v>45303</v>
      </c>
      <c r="L43">
        <v>92500000</v>
      </c>
      <c r="M43" t="s">
        <v>48</v>
      </c>
      <c r="N43">
        <v>4.2500000000000003E-2</v>
      </c>
      <c r="O43" t="s">
        <v>37</v>
      </c>
      <c r="P43">
        <v>-1947371.66666667</v>
      </c>
      <c r="Q43">
        <v>0</v>
      </c>
      <c r="R43">
        <v>0</v>
      </c>
      <c r="S43">
        <v>0</v>
      </c>
      <c r="T43">
        <v>0</v>
      </c>
      <c r="U43">
        <v>0</v>
      </c>
      <c r="V43">
        <v>-1947371.66666667</v>
      </c>
      <c r="W43">
        <v>0</v>
      </c>
      <c r="X43">
        <v>0</v>
      </c>
      <c r="Y43">
        <v>0</v>
      </c>
      <c r="Z43">
        <v>0</v>
      </c>
      <c r="AA43">
        <v>0</v>
      </c>
    </row>
    <row r="44" spans="1:27" x14ac:dyDescent="0.25">
      <c r="A44" s="10">
        <v>45211</v>
      </c>
      <c r="B44" s="10">
        <v>45303</v>
      </c>
      <c r="C44" t="s">
        <v>32</v>
      </c>
      <c r="D44" t="s">
        <v>33</v>
      </c>
      <c r="E44" t="s">
        <v>34</v>
      </c>
      <c r="F44">
        <v>1</v>
      </c>
      <c r="G44" t="s">
        <v>35</v>
      </c>
      <c r="H44" s="10">
        <v>45190</v>
      </c>
      <c r="I44" s="10">
        <v>45193</v>
      </c>
      <c r="J44" s="10">
        <v>45284</v>
      </c>
      <c r="K44" s="10">
        <v>45284</v>
      </c>
      <c r="L44">
        <v>12750000</v>
      </c>
      <c r="M44" t="s">
        <v>36</v>
      </c>
      <c r="N44">
        <v>0</v>
      </c>
      <c r="O44" t="s">
        <v>37</v>
      </c>
      <c r="P44">
        <v>127466.35416666701</v>
      </c>
      <c r="Q44"/>
      <c r="R44">
        <v>0.79347826086956497</v>
      </c>
      <c r="S44">
        <v>0.80219780219780201</v>
      </c>
      <c r="T44">
        <v>10116847.826087</v>
      </c>
      <c r="U44">
        <v>102253.22916666701</v>
      </c>
      <c r="V44">
        <v>127466.35416666701</v>
      </c>
      <c r="X44">
        <v>0.79347826086956497</v>
      </c>
      <c r="Y44">
        <v>0.80219780219780201</v>
      </c>
      <c r="Z44">
        <v>10116847.826087</v>
      </c>
      <c r="AA44">
        <v>102253.22916666701</v>
      </c>
    </row>
    <row r="45" spans="1:27" x14ac:dyDescent="0.25">
      <c r="A45" s="10">
        <v>45211</v>
      </c>
      <c r="B45" s="10">
        <v>45303</v>
      </c>
      <c r="C45" t="s">
        <v>32</v>
      </c>
      <c r="D45" t="s">
        <v>33</v>
      </c>
      <c r="E45" t="s">
        <v>34</v>
      </c>
      <c r="F45">
        <v>1</v>
      </c>
      <c r="G45" t="s">
        <v>35</v>
      </c>
      <c r="H45" s="10">
        <v>45281</v>
      </c>
      <c r="I45" s="10">
        <v>45284</v>
      </c>
      <c r="J45" s="10">
        <v>45375</v>
      </c>
      <c r="K45" s="10">
        <v>45375</v>
      </c>
      <c r="L45">
        <v>12750000</v>
      </c>
      <c r="M45" t="s">
        <v>36</v>
      </c>
      <c r="N45">
        <v>0</v>
      </c>
      <c r="O45" t="s">
        <v>37</v>
      </c>
      <c r="P45">
        <v>126209.41666666701</v>
      </c>
      <c r="Q45"/>
      <c r="R45">
        <v>0.20652173913043501</v>
      </c>
      <c r="S45">
        <v>0.20879120879120899</v>
      </c>
      <c r="T45">
        <v>2633152.1739130402</v>
      </c>
      <c r="U45">
        <v>26351.416666666701</v>
      </c>
      <c r="V45">
        <v>126209.41666666701</v>
      </c>
      <c r="X45">
        <v>0.20652173913043501</v>
      </c>
      <c r="Y45">
        <v>0.20879120879120899</v>
      </c>
      <c r="Z45">
        <v>2633152.1739130402</v>
      </c>
      <c r="AA45">
        <v>26351.416666666701</v>
      </c>
    </row>
    <row r="46" spans="1:27" x14ac:dyDescent="0.25">
      <c r="A46" s="10">
        <v>45211</v>
      </c>
      <c r="B46" s="10">
        <v>45303</v>
      </c>
      <c r="C46" t="s">
        <v>32</v>
      </c>
      <c r="D46" t="s">
        <v>38</v>
      </c>
      <c r="E46" t="s">
        <v>39</v>
      </c>
      <c r="F46">
        <v>2</v>
      </c>
      <c r="G46" t="s">
        <v>40</v>
      </c>
      <c r="H46" s="10">
        <v>45190</v>
      </c>
      <c r="I46" s="10">
        <v>45193</v>
      </c>
      <c r="J46" s="10">
        <v>45284</v>
      </c>
      <c r="K46" s="10">
        <v>45284</v>
      </c>
      <c r="L46">
        <v>22050000</v>
      </c>
      <c r="M46" t="s">
        <v>36</v>
      </c>
      <c r="N46">
        <v>0</v>
      </c>
      <c r="O46" t="s">
        <v>37</v>
      </c>
      <c r="P46">
        <v>220441.8125</v>
      </c>
      <c r="Q46"/>
      <c r="R46">
        <v>0.79347826086956497</v>
      </c>
      <c r="S46">
        <v>0.80219780219780201</v>
      </c>
      <c r="T46">
        <v>17496195.652173899</v>
      </c>
      <c r="U46">
        <v>176837.9375</v>
      </c>
      <c r="V46">
        <v>220441.8125</v>
      </c>
      <c r="X46">
        <v>0.79347826086956497</v>
      </c>
      <c r="Y46">
        <v>0.80219780219780201</v>
      </c>
      <c r="Z46">
        <v>17496195.652173899</v>
      </c>
      <c r="AA46">
        <v>176837.9375</v>
      </c>
    </row>
    <row r="47" spans="1:27" x14ac:dyDescent="0.25">
      <c r="A47" s="10">
        <v>45211</v>
      </c>
      <c r="B47" s="10">
        <v>45303</v>
      </c>
      <c r="C47" t="s">
        <v>32</v>
      </c>
      <c r="D47" t="s">
        <v>38</v>
      </c>
      <c r="E47" t="s">
        <v>39</v>
      </c>
      <c r="F47">
        <v>2</v>
      </c>
      <c r="G47" t="s">
        <v>40</v>
      </c>
      <c r="H47" s="10">
        <v>45281</v>
      </c>
      <c r="I47" s="10">
        <v>45284</v>
      </c>
      <c r="J47" s="10">
        <v>45375</v>
      </c>
      <c r="K47" s="10">
        <v>45375</v>
      </c>
      <c r="L47">
        <v>22050000</v>
      </c>
      <c r="M47" t="s">
        <v>36</v>
      </c>
      <c r="N47">
        <v>0</v>
      </c>
      <c r="O47" t="s">
        <v>37</v>
      </c>
      <c r="P47">
        <v>218268.05</v>
      </c>
      <c r="Q47"/>
      <c r="R47">
        <v>0.20652173913043501</v>
      </c>
      <c r="S47">
        <v>0.20879120879120899</v>
      </c>
      <c r="T47">
        <v>4553804.3478260897</v>
      </c>
      <c r="U47">
        <v>45572.45</v>
      </c>
      <c r="V47">
        <v>218268.05</v>
      </c>
      <c r="X47">
        <v>0.20652173913043501</v>
      </c>
      <c r="Y47">
        <v>0.20879120879120899</v>
      </c>
      <c r="Z47">
        <v>4553804.3478260897</v>
      </c>
      <c r="AA47">
        <v>45572.45</v>
      </c>
    </row>
    <row r="48" spans="1:27" x14ac:dyDescent="0.25">
      <c r="A48" s="10">
        <v>45211</v>
      </c>
      <c r="B48" s="10">
        <v>45303</v>
      </c>
      <c r="C48" t="s">
        <v>32</v>
      </c>
      <c r="D48" t="s">
        <v>41</v>
      </c>
      <c r="E48" t="s">
        <v>42</v>
      </c>
      <c r="F48">
        <v>3</v>
      </c>
      <c r="H48" s="10">
        <v>45209</v>
      </c>
      <c r="I48" s="10">
        <v>45211</v>
      </c>
      <c r="J48" s="10">
        <v>45303</v>
      </c>
      <c r="K48" s="10">
        <v>45303</v>
      </c>
      <c r="L48">
        <v>88197950</v>
      </c>
      <c r="M48" t="s">
        <v>43</v>
      </c>
      <c r="N48">
        <v>0</v>
      </c>
      <c r="O48" t="s">
        <v>37</v>
      </c>
      <c r="P48">
        <v>898874.30731111101</v>
      </c>
      <c r="Q48"/>
      <c r="R48">
        <v>1</v>
      </c>
      <c r="S48">
        <v>1</v>
      </c>
      <c r="T48">
        <v>88197950</v>
      </c>
      <c r="U48">
        <v>898874.30731111101</v>
      </c>
      <c r="V48">
        <v>898874.30731111101</v>
      </c>
      <c r="X48">
        <v>1</v>
      </c>
      <c r="Y48">
        <v>1</v>
      </c>
      <c r="Z48">
        <v>88197950</v>
      </c>
      <c r="AA48">
        <v>898874.30731111101</v>
      </c>
    </row>
    <row r="49" spans="1:27" x14ac:dyDescent="0.25">
      <c r="A49" s="10">
        <v>45211</v>
      </c>
      <c r="B49" s="10">
        <v>45303</v>
      </c>
      <c r="C49" t="s">
        <v>32</v>
      </c>
      <c r="D49" t="s">
        <v>41</v>
      </c>
      <c r="E49" t="s">
        <v>42</v>
      </c>
      <c r="F49">
        <v>3</v>
      </c>
      <c r="H49" s="10">
        <v>45301</v>
      </c>
      <c r="I49" s="10">
        <v>45303</v>
      </c>
      <c r="J49" s="10">
        <v>45394</v>
      </c>
      <c r="K49" s="10">
        <v>45394</v>
      </c>
      <c r="L49">
        <v>82746925</v>
      </c>
      <c r="M49" t="s">
        <v>43</v>
      </c>
      <c r="N49">
        <v>0</v>
      </c>
      <c r="O49" t="s">
        <v>37</v>
      </c>
      <c r="P49">
        <v>823276.73913333297</v>
      </c>
      <c r="Q49"/>
      <c r="R49">
        <v>0</v>
      </c>
      <c r="S49">
        <v>0</v>
      </c>
      <c r="T49">
        <v>0</v>
      </c>
      <c r="U49">
        <v>0</v>
      </c>
      <c r="V49">
        <v>823276.73913333297</v>
      </c>
      <c r="X49">
        <v>0</v>
      </c>
      <c r="Y49">
        <v>0</v>
      </c>
      <c r="Z49">
        <v>0</v>
      </c>
      <c r="AA49">
        <v>0</v>
      </c>
    </row>
    <row r="50" spans="1:27" x14ac:dyDescent="0.25">
      <c r="A50" s="10">
        <v>45211</v>
      </c>
      <c r="B50" s="10">
        <v>45303</v>
      </c>
      <c r="C50" t="s">
        <v>44</v>
      </c>
      <c r="D50" t="s">
        <v>45</v>
      </c>
      <c r="E50" t="s">
        <v>46</v>
      </c>
      <c r="F50">
        <v>10001</v>
      </c>
      <c r="G50" t="s">
        <v>47</v>
      </c>
      <c r="H50" s="10">
        <v>45209</v>
      </c>
      <c r="I50" s="10">
        <v>45211</v>
      </c>
      <c r="J50" s="10">
        <v>45303</v>
      </c>
      <c r="K50" s="10">
        <v>45303</v>
      </c>
      <c r="L50">
        <v>77145000</v>
      </c>
      <c r="M50" t="s">
        <v>48</v>
      </c>
      <c r="N50">
        <v>0.03</v>
      </c>
      <c r="O50" t="s">
        <v>37</v>
      </c>
      <c r="P50">
        <v>-1377672.55333333</v>
      </c>
      <c r="Q50">
        <v>0</v>
      </c>
      <c r="R50">
        <v>1</v>
      </c>
      <c r="S50">
        <v>1</v>
      </c>
      <c r="T50">
        <v>77145000</v>
      </c>
      <c r="U50">
        <v>-1377672.55333333</v>
      </c>
      <c r="V50">
        <v>-1377672.55333333</v>
      </c>
      <c r="W50">
        <v>0</v>
      </c>
      <c r="X50">
        <v>1</v>
      </c>
      <c r="Y50">
        <v>1</v>
      </c>
      <c r="Z50">
        <v>77145000</v>
      </c>
      <c r="AA50">
        <v>-1377672.55333333</v>
      </c>
    </row>
    <row r="51" spans="1:27" x14ac:dyDescent="0.25">
      <c r="A51" s="10">
        <v>45211</v>
      </c>
      <c r="B51" s="10">
        <v>45303</v>
      </c>
      <c r="C51" t="s">
        <v>44</v>
      </c>
      <c r="D51" t="s">
        <v>45</v>
      </c>
      <c r="E51" t="s">
        <v>46</v>
      </c>
      <c r="F51">
        <v>10001</v>
      </c>
      <c r="G51" t="s">
        <v>47</v>
      </c>
      <c r="H51" s="10">
        <v>45301</v>
      </c>
      <c r="I51" s="10">
        <v>45303</v>
      </c>
      <c r="J51" s="10">
        <v>45394</v>
      </c>
      <c r="K51" s="10">
        <v>45394</v>
      </c>
      <c r="L51">
        <v>69467500</v>
      </c>
      <c r="M51" t="s">
        <v>48</v>
      </c>
      <c r="N51">
        <v>0.03</v>
      </c>
      <c r="O51" t="s">
        <v>37</v>
      </c>
      <c r="P51">
        <v>-1217950.52166667</v>
      </c>
      <c r="Q51">
        <v>0</v>
      </c>
      <c r="R51">
        <v>0</v>
      </c>
      <c r="S51">
        <v>0</v>
      </c>
      <c r="T51">
        <v>0</v>
      </c>
      <c r="U51">
        <v>0</v>
      </c>
      <c r="V51">
        <v>-1217950.52166667</v>
      </c>
      <c r="W51">
        <v>0</v>
      </c>
      <c r="X51">
        <v>0</v>
      </c>
      <c r="Y51">
        <v>0</v>
      </c>
      <c r="Z51">
        <v>0</v>
      </c>
      <c r="AA51">
        <v>0</v>
      </c>
    </row>
    <row r="52" spans="1:27" x14ac:dyDescent="0.25">
      <c r="A52" s="10">
        <v>45211</v>
      </c>
      <c r="B52" s="10">
        <v>45303</v>
      </c>
      <c r="C52" t="s">
        <v>44</v>
      </c>
      <c r="D52" t="s">
        <v>49</v>
      </c>
      <c r="E52" t="s">
        <v>50</v>
      </c>
      <c r="F52">
        <v>10002</v>
      </c>
      <c r="G52" t="s">
        <v>51</v>
      </c>
      <c r="H52" s="10">
        <v>45209</v>
      </c>
      <c r="I52" s="10">
        <v>45211</v>
      </c>
      <c r="J52" s="10">
        <v>45303</v>
      </c>
      <c r="K52" s="10">
        <v>45303</v>
      </c>
      <c r="L52">
        <v>92500000</v>
      </c>
      <c r="M52" t="s">
        <v>48</v>
      </c>
      <c r="N52">
        <v>4.2500000000000003E-2</v>
      </c>
      <c r="O52" t="s">
        <v>37</v>
      </c>
      <c r="P52">
        <v>-1947371.66666667</v>
      </c>
      <c r="Q52">
        <v>0</v>
      </c>
      <c r="R52">
        <v>1</v>
      </c>
      <c r="S52">
        <v>1</v>
      </c>
      <c r="T52">
        <v>92500000</v>
      </c>
      <c r="U52">
        <v>-1947371.66666667</v>
      </c>
      <c r="V52">
        <v>-1947371.66666667</v>
      </c>
      <c r="W52">
        <v>0</v>
      </c>
      <c r="X52">
        <v>1</v>
      </c>
      <c r="Y52">
        <v>1</v>
      </c>
      <c r="Z52">
        <v>92500000</v>
      </c>
      <c r="AA52">
        <v>-1947371.66666667</v>
      </c>
    </row>
    <row r="53" spans="1:27" x14ac:dyDescent="0.25">
      <c r="A53" s="10">
        <v>45211</v>
      </c>
      <c r="B53" s="10">
        <v>45303</v>
      </c>
      <c r="C53" t="s">
        <v>44</v>
      </c>
      <c r="D53" t="s">
        <v>49</v>
      </c>
      <c r="E53" t="s">
        <v>50</v>
      </c>
      <c r="F53">
        <v>10002</v>
      </c>
      <c r="G53" t="s">
        <v>51</v>
      </c>
      <c r="H53" s="10">
        <v>45301</v>
      </c>
      <c r="I53" s="10">
        <v>45303</v>
      </c>
      <c r="J53" s="10">
        <v>45394</v>
      </c>
      <c r="K53" s="10">
        <v>45394</v>
      </c>
      <c r="L53">
        <v>92500000</v>
      </c>
      <c r="M53" t="s">
        <v>48</v>
      </c>
      <c r="N53">
        <v>4.2500000000000003E-2</v>
      </c>
      <c r="O53" t="s">
        <v>37</v>
      </c>
      <c r="P53">
        <v>-1914045.9722222199</v>
      </c>
      <c r="Q53">
        <v>0</v>
      </c>
      <c r="R53">
        <v>0</v>
      </c>
      <c r="S53">
        <v>0</v>
      </c>
      <c r="T53">
        <v>0</v>
      </c>
      <c r="U53">
        <v>0</v>
      </c>
      <c r="V53">
        <v>-1914045.9722222199</v>
      </c>
      <c r="W53">
        <v>0</v>
      </c>
      <c r="X53">
        <v>0</v>
      </c>
      <c r="Y53">
        <v>0</v>
      </c>
      <c r="Z53">
        <v>0</v>
      </c>
      <c r="AA53">
        <v>0</v>
      </c>
    </row>
    <row r="54" spans="1:27" x14ac:dyDescent="0.25">
      <c r="A54" s="10">
        <v>45303</v>
      </c>
      <c r="B54" s="10">
        <v>45394</v>
      </c>
      <c r="C54" t="s">
        <v>32</v>
      </c>
      <c r="D54" t="s">
        <v>33</v>
      </c>
      <c r="E54" t="s">
        <v>34</v>
      </c>
      <c r="F54">
        <v>1</v>
      </c>
      <c r="G54" t="s">
        <v>35</v>
      </c>
      <c r="H54" s="10">
        <v>45281</v>
      </c>
      <c r="I54" s="10">
        <v>45284</v>
      </c>
      <c r="J54" s="10">
        <v>45375</v>
      </c>
      <c r="K54" s="10">
        <v>45375</v>
      </c>
      <c r="L54">
        <v>12750000</v>
      </c>
      <c r="M54" t="s">
        <v>36</v>
      </c>
      <c r="N54">
        <v>0</v>
      </c>
      <c r="O54" t="s">
        <v>37</v>
      </c>
      <c r="P54">
        <v>126209.41666666701</v>
      </c>
      <c r="Q54"/>
      <c r="R54">
        <v>0.79120879120879095</v>
      </c>
      <c r="S54">
        <v>0.79120879120879095</v>
      </c>
      <c r="T54">
        <v>10087912.087912099</v>
      </c>
      <c r="U54">
        <v>99858</v>
      </c>
      <c r="V54">
        <v>126209.41666666701</v>
      </c>
      <c r="X54">
        <v>0.79120879120879095</v>
      </c>
      <c r="Y54">
        <v>0.79120879120879095</v>
      </c>
      <c r="Z54">
        <v>10087912.087912099</v>
      </c>
      <c r="AA54">
        <v>99858</v>
      </c>
    </row>
    <row r="55" spans="1:27" x14ac:dyDescent="0.25">
      <c r="A55" s="10">
        <v>45303</v>
      </c>
      <c r="B55" s="10">
        <v>45394</v>
      </c>
      <c r="C55" t="s">
        <v>32</v>
      </c>
      <c r="D55" t="s">
        <v>33</v>
      </c>
      <c r="E55" t="s">
        <v>34</v>
      </c>
      <c r="F55">
        <v>1</v>
      </c>
      <c r="G55" t="s">
        <v>35</v>
      </c>
      <c r="H55" s="10">
        <v>45372</v>
      </c>
      <c r="I55" s="10">
        <v>45375</v>
      </c>
      <c r="J55" s="10">
        <v>45467</v>
      </c>
      <c r="K55" s="10">
        <v>45467</v>
      </c>
      <c r="L55">
        <v>10200000</v>
      </c>
      <c r="M55" t="s">
        <v>36</v>
      </c>
      <c r="N55">
        <v>0</v>
      </c>
      <c r="O55" t="s">
        <v>37</v>
      </c>
      <c r="P55">
        <v>102337.733333333</v>
      </c>
      <c r="Q55"/>
      <c r="R55">
        <v>0.20879120879120899</v>
      </c>
      <c r="S55">
        <v>0.20652173913043501</v>
      </c>
      <c r="T55">
        <v>2129670.32967033</v>
      </c>
      <c r="U55">
        <v>21134.9666666667</v>
      </c>
      <c r="V55">
        <v>102337.733333333</v>
      </c>
      <c r="X55">
        <v>0.20879120879120899</v>
      </c>
      <c r="Y55">
        <v>0.20652173913043501</v>
      </c>
      <c r="Z55">
        <v>2129670.32967033</v>
      </c>
      <c r="AA55">
        <v>21134.9666666667</v>
      </c>
    </row>
    <row r="56" spans="1:27" x14ac:dyDescent="0.25">
      <c r="A56" s="10">
        <v>45303</v>
      </c>
      <c r="B56" s="10">
        <v>45394</v>
      </c>
      <c r="C56" t="s">
        <v>32</v>
      </c>
      <c r="D56" t="s">
        <v>38</v>
      </c>
      <c r="E56" t="s">
        <v>39</v>
      </c>
      <c r="F56">
        <v>2</v>
      </c>
      <c r="G56" t="s">
        <v>40</v>
      </c>
      <c r="H56" s="10">
        <v>45281</v>
      </c>
      <c r="I56" s="10">
        <v>45284</v>
      </c>
      <c r="J56" s="10">
        <v>45375</v>
      </c>
      <c r="K56" s="10">
        <v>45375</v>
      </c>
      <c r="L56">
        <v>22050000</v>
      </c>
      <c r="M56" t="s">
        <v>36</v>
      </c>
      <c r="N56">
        <v>0</v>
      </c>
      <c r="O56" t="s">
        <v>37</v>
      </c>
      <c r="P56">
        <v>218268.05</v>
      </c>
      <c r="Q56"/>
      <c r="R56">
        <v>0.79120879120879095</v>
      </c>
      <c r="S56">
        <v>0.79120879120879095</v>
      </c>
      <c r="T56">
        <v>17446153.846153799</v>
      </c>
      <c r="U56">
        <v>172695.6</v>
      </c>
      <c r="V56">
        <v>218268.05</v>
      </c>
      <c r="X56">
        <v>0.79120879120879095</v>
      </c>
      <c r="Y56">
        <v>0.79120879120879095</v>
      </c>
      <c r="Z56">
        <v>17446153.846153799</v>
      </c>
      <c r="AA56">
        <v>172695.6</v>
      </c>
    </row>
    <row r="57" spans="1:27" x14ac:dyDescent="0.25">
      <c r="A57" s="10">
        <v>45303</v>
      </c>
      <c r="B57" s="10">
        <v>45394</v>
      </c>
      <c r="C57" t="s">
        <v>32</v>
      </c>
      <c r="D57" t="s">
        <v>38</v>
      </c>
      <c r="E57" t="s">
        <v>39</v>
      </c>
      <c r="F57">
        <v>2</v>
      </c>
      <c r="G57" t="s">
        <v>40</v>
      </c>
      <c r="H57" s="10">
        <v>45372</v>
      </c>
      <c r="I57" s="10">
        <v>45375</v>
      </c>
      <c r="J57" s="10">
        <v>45467</v>
      </c>
      <c r="K57" s="10">
        <v>45467</v>
      </c>
      <c r="L57">
        <v>22050000</v>
      </c>
      <c r="M57" t="s">
        <v>36</v>
      </c>
      <c r="N57">
        <v>0</v>
      </c>
      <c r="O57" t="s">
        <v>37</v>
      </c>
      <c r="P57">
        <v>221230.1</v>
      </c>
      <c r="Q57"/>
      <c r="R57">
        <v>0.20879120879120899</v>
      </c>
      <c r="S57">
        <v>0.20652173913043501</v>
      </c>
      <c r="T57">
        <v>4603846.1538461503</v>
      </c>
      <c r="U57">
        <v>45688.824999999997</v>
      </c>
      <c r="V57">
        <v>221230.1</v>
      </c>
      <c r="X57">
        <v>0.20879120879120899</v>
      </c>
      <c r="Y57">
        <v>0.20652173913043501</v>
      </c>
      <c r="Z57">
        <v>4603846.1538461503</v>
      </c>
      <c r="AA57">
        <v>45688.824999999997</v>
      </c>
    </row>
    <row r="58" spans="1:27" x14ac:dyDescent="0.25">
      <c r="A58" s="10">
        <v>45303</v>
      </c>
      <c r="B58" s="10">
        <v>45394</v>
      </c>
      <c r="C58" t="s">
        <v>32</v>
      </c>
      <c r="D58" t="s">
        <v>41</v>
      </c>
      <c r="E58" t="s">
        <v>42</v>
      </c>
      <c r="F58">
        <v>3</v>
      </c>
      <c r="H58" s="10">
        <v>45301</v>
      </c>
      <c r="I58" s="10">
        <v>45303</v>
      </c>
      <c r="J58" s="10">
        <v>45394</v>
      </c>
      <c r="K58" s="10">
        <v>45394</v>
      </c>
      <c r="L58">
        <v>82746925</v>
      </c>
      <c r="M58" t="s">
        <v>43</v>
      </c>
      <c r="N58">
        <v>0</v>
      </c>
      <c r="O58" t="s">
        <v>37</v>
      </c>
      <c r="P58">
        <v>823276.73913333297</v>
      </c>
      <c r="Q58"/>
      <c r="R58">
        <v>1</v>
      </c>
      <c r="S58">
        <v>1</v>
      </c>
      <c r="T58">
        <v>82746925</v>
      </c>
      <c r="U58">
        <v>823276.73913333297</v>
      </c>
      <c r="V58">
        <v>823276.73913333297</v>
      </c>
      <c r="X58">
        <v>1</v>
      </c>
      <c r="Y58">
        <v>1</v>
      </c>
      <c r="Z58">
        <v>82746925</v>
      </c>
      <c r="AA58">
        <v>823276.73913333297</v>
      </c>
    </row>
    <row r="59" spans="1:27" x14ac:dyDescent="0.25">
      <c r="A59" s="10">
        <v>45303</v>
      </c>
      <c r="B59" s="10">
        <v>45394</v>
      </c>
      <c r="C59" t="s">
        <v>32</v>
      </c>
      <c r="D59" t="s">
        <v>41</v>
      </c>
      <c r="E59" t="s">
        <v>42</v>
      </c>
      <c r="F59">
        <v>3</v>
      </c>
      <c r="H59" s="10">
        <v>45392</v>
      </c>
      <c r="I59" s="10">
        <v>45394</v>
      </c>
      <c r="J59" s="10">
        <v>45485</v>
      </c>
      <c r="K59" s="10">
        <v>45485</v>
      </c>
      <c r="L59">
        <v>85296925</v>
      </c>
      <c r="M59" t="s">
        <v>43</v>
      </c>
      <c r="N59">
        <v>0</v>
      </c>
      <c r="O59" t="s">
        <v>37</v>
      </c>
      <c r="P59">
        <v>843472.859016667</v>
      </c>
      <c r="Q59"/>
      <c r="R59">
        <v>0</v>
      </c>
      <c r="S59">
        <v>0</v>
      </c>
      <c r="T59">
        <v>0</v>
      </c>
      <c r="U59">
        <v>0</v>
      </c>
      <c r="V59">
        <v>843472.859016667</v>
      </c>
      <c r="X59">
        <v>0</v>
      </c>
      <c r="Y59">
        <v>0</v>
      </c>
      <c r="Z59">
        <v>0</v>
      </c>
      <c r="AA59">
        <v>0</v>
      </c>
    </row>
    <row r="60" spans="1:27" x14ac:dyDescent="0.25">
      <c r="A60" s="10">
        <v>45303</v>
      </c>
      <c r="B60" s="10">
        <v>45394</v>
      </c>
      <c r="C60" t="s">
        <v>44</v>
      </c>
      <c r="D60" t="s">
        <v>45</v>
      </c>
      <c r="E60" t="s">
        <v>46</v>
      </c>
      <c r="F60">
        <v>10001</v>
      </c>
      <c r="G60" t="s">
        <v>47</v>
      </c>
      <c r="H60" s="10">
        <v>45301</v>
      </c>
      <c r="I60" s="10">
        <v>45303</v>
      </c>
      <c r="J60" s="10">
        <v>45394</v>
      </c>
      <c r="K60" s="10">
        <v>45394</v>
      </c>
      <c r="L60">
        <v>69467500</v>
      </c>
      <c r="M60" t="s">
        <v>48</v>
      </c>
      <c r="N60">
        <v>0.03</v>
      </c>
      <c r="O60" t="s">
        <v>37</v>
      </c>
      <c r="P60">
        <v>-1217950.52166667</v>
      </c>
      <c r="Q60">
        <v>0</v>
      </c>
      <c r="R60">
        <v>1</v>
      </c>
      <c r="S60">
        <v>1</v>
      </c>
      <c r="T60">
        <v>69467500</v>
      </c>
      <c r="U60">
        <v>-1217950.52166667</v>
      </c>
      <c r="V60">
        <v>-1217950.52166667</v>
      </c>
      <c r="W60">
        <v>0</v>
      </c>
      <c r="X60">
        <v>1</v>
      </c>
      <c r="Y60">
        <v>1</v>
      </c>
      <c r="Z60">
        <v>69467500</v>
      </c>
      <c r="AA60">
        <v>-1217950.52166667</v>
      </c>
    </row>
    <row r="61" spans="1:27" x14ac:dyDescent="0.25">
      <c r="A61" s="10">
        <v>45303</v>
      </c>
      <c r="B61" s="10">
        <v>45394</v>
      </c>
      <c r="C61" t="s">
        <v>44</v>
      </c>
      <c r="D61" t="s">
        <v>45</v>
      </c>
      <c r="E61" t="s">
        <v>46</v>
      </c>
      <c r="F61">
        <v>10001</v>
      </c>
      <c r="G61" t="s">
        <v>47</v>
      </c>
      <c r="H61" s="10">
        <v>45392</v>
      </c>
      <c r="I61" s="10">
        <v>45394</v>
      </c>
      <c r="J61" s="10">
        <v>45485</v>
      </c>
      <c r="K61" s="10">
        <v>45485</v>
      </c>
      <c r="L61">
        <v>69467500</v>
      </c>
      <c r="M61" t="s">
        <v>48</v>
      </c>
      <c r="N61">
        <v>0.03</v>
      </c>
      <c r="O61" t="s">
        <v>37</v>
      </c>
      <c r="P61">
        <v>-1213736.1599999999</v>
      </c>
      <c r="Q61">
        <v>0</v>
      </c>
      <c r="R61">
        <v>0</v>
      </c>
      <c r="S61">
        <v>0</v>
      </c>
      <c r="T61">
        <v>0</v>
      </c>
      <c r="U61">
        <v>0</v>
      </c>
      <c r="V61">
        <v>-1213736.1599999999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7" x14ac:dyDescent="0.25">
      <c r="A62" s="10">
        <v>45303</v>
      </c>
      <c r="B62" s="10">
        <v>45394</v>
      </c>
      <c r="C62" t="s">
        <v>44</v>
      </c>
      <c r="D62" t="s">
        <v>49</v>
      </c>
      <c r="E62" t="s">
        <v>50</v>
      </c>
      <c r="F62">
        <v>10002</v>
      </c>
      <c r="G62" t="s">
        <v>51</v>
      </c>
      <c r="H62" s="10">
        <v>45301</v>
      </c>
      <c r="I62" s="10">
        <v>45303</v>
      </c>
      <c r="J62" s="10">
        <v>45394</v>
      </c>
      <c r="K62" s="10">
        <v>45394</v>
      </c>
      <c r="L62">
        <v>92500000</v>
      </c>
      <c r="M62" t="s">
        <v>48</v>
      </c>
      <c r="N62">
        <v>4.2500000000000003E-2</v>
      </c>
      <c r="O62" t="s">
        <v>37</v>
      </c>
      <c r="P62">
        <v>-1914045.9722222199</v>
      </c>
      <c r="Q62">
        <v>0</v>
      </c>
      <c r="R62">
        <v>1</v>
      </c>
      <c r="S62">
        <v>1</v>
      </c>
      <c r="T62">
        <v>92500000</v>
      </c>
      <c r="U62">
        <v>-1914045.9722222199</v>
      </c>
      <c r="V62">
        <v>-1914045.9722222199</v>
      </c>
      <c r="W62">
        <v>0</v>
      </c>
      <c r="X62">
        <v>1</v>
      </c>
      <c r="Y62">
        <v>1</v>
      </c>
      <c r="Z62">
        <v>92500000</v>
      </c>
      <c r="AA62">
        <v>-1914045.9722222199</v>
      </c>
    </row>
    <row r="63" spans="1:27" x14ac:dyDescent="0.25">
      <c r="A63" s="10">
        <v>45303</v>
      </c>
      <c r="B63" s="10">
        <v>45394</v>
      </c>
      <c r="C63" t="s">
        <v>44</v>
      </c>
      <c r="D63" t="s">
        <v>49</v>
      </c>
      <c r="E63" t="s">
        <v>50</v>
      </c>
      <c r="F63">
        <v>10002</v>
      </c>
      <c r="G63" t="s">
        <v>51</v>
      </c>
      <c r="H63" s="10">
        <v>45392</v>
      </c>
      <c r="I63" s="10">
        <v>45394</v>
      </c>
      <c r="J63" s="10">
        <v>45485</v>
      </c>
      <c r="K63" s="10">
        <v>45485</v>
      </c>
      <c r="L63">
        <v>92500000</v>
      </c>
      <c r="M63" t="s">
        <v>48</v>
      </c>
      <c r="N63">
        <v>4.2500000000000003E-2</v>
      </c>
      <c r="O63" t="s">
        <v>37</v>
      </c>
      <c r="P63">
        <v>-1908434.3055555599</v>
      </c>
      <c r="Q63">
        <v>0</v>
      </c>
      <c r="R63">
        <v>0</v>
      </c>
      <c r="S63">
        <v>0</v>
      </c>
      <c r="T63">
        <v>0</v>
      </c>
      <c r="U63">
        <v>0</v>
      </c>
      <c r="V63">
        <v>-1908434.3055555599</v>
      </c>
      <c r="W63">
        <v>0</v>
      </c>
      <c r="X63">
        <v>0</v>
      </c>
      <c r="Y63">
        <v>0</v>
      </c>
      <c r="Z63">
        <v>0</v>
      </c>
      <c r="AA63">
        <v>0</v>
      </c>
    </row>
    <row r="64" spans="1:27" x14ac:dyDescent="0.25">
      <c r="A64" s="10">
        <v>45394</v>
      </c>
      <c r="B64" s="10">
        <v>45485</v>
      </c>
      <c r="C64" t="s">
        <v>32</v>
      </c>
      <c r="D64" t="s">
        <v>33</v>
      </c>
      <c r="E64" t="s">
        <v>34</v>
      </c>
      <c r="F64">
        <v>1</v>
      </c>
      <c r="G64" t="s">
        <v>35</v>
      </c>
      <c r="H64" s="10">
        <v>45372</v>
      </c>
      <c r="I64" s="10">
        <v>45375</v>
      </c>
      <c r="J64" s="10">
        <v>45467</v>
      </c>
      <c r="K64" s="10">
        <v>45467</v>
      </c>
      <c r="L64">
        <v>10200000</v>
      </c>
      <c r="M64" t="s">
        <v>36</v>
      </c>
      <c r="N64">
        <v>0</v>
      </c>
      <c r="O64" t="s">
        <v>37</v>
      </c>
      <c r="P64">
        <v>102337.733333333</v>
      </c>
      <c r="Q64"/>
      <c r="R64">
        <v>0.80219780219780201</v>
      </c>
      <c r="S64">
        <v>0.79347826086956497</v>
      </c>
      <c r="T64">
        <v>8182417.5824175803</v>
      </c>
      <c r="U64">
        <v>81202.766666666605</v>
      </c>
      <c r="V64">
        <v>102337.733333333</v>
      </c>
      <c r="X64">
        <v>0.80219780219780201</v>
      </c>
      <c r="Y64">
        <v>0.79347826086956497</v>
      </c>
      <c r="Z64">
        <v>8182417.5824175803</v>
      </c>
      <c r="AA64">
        <v>81202.766666666605</v>
      </c>
    </row>
    <row r="65" spans="1:27" x14ac:dyDescent="0.25">
      <c r="A65" s="10">
        <v>45394</v>
      </c>
      <c r="B65" s="10">
        <v>45485</v>
      </c>
      <c r="C65" t="s">
        <v>32</v>
      </c>
      <c r="D65" t="s">
        <v>33</v>
      </c>
      <c r="E65" t="s">
        <v>34</v>
      </c>
      <c r="F65">
        <v>1</v>
      </c>
      <c r="G65" t="s">
        <v>35</v>
      </c>
      <c r="H65" s="10">
        <v>45463</v>
      </c>
      <c r="I65" s="10">
        <v>45467</v>
      </c>
      <c r="J65" s="10">
        <v>45559</v>
      </c>
      <c r="K65" s="10">
        <v>45559</v>
      </c>
      <c r="L65">
        <v>10200000</v>
      </c>
      <c r="M65" t="s">
        <v>36</v>
      </c>
      <c r="N65">
        <v>0</v>
      </c>
      <c r="O65" t="s">
        <v>37</v>
      </c>
      <c r="P65">
        <v>96446.666666666701</v>
      </c>
      <c r="Q65"/>
      <c r="R65">
        <v>0.19780219780219799</v>
      </c>
      <c r="S65">
        <v>0.19565217391304299</v>
      </c>
      <c r="T65">
        <v>2017582.4175824199</v>
      </c>
      <c r="U65">
        <v>18870</v>
      </c>
      <c r="V65">
        <v>96446.666666666701</v>
      </c>
      <c r="X65">
        <v>0.19780219780219799</v>
      </c>
      <c r="Y65">
        <v>0.19565217391304299</v>
      </c>
      <c r="Z65">
        <v>2017582.4175824199</v>
      </c>
      <c r="AA65">
        <v>18870</v>
      </c>
    </row>
    <row r="66" spans="1:27" x14ac:dyDescent="0.25">
      <c r="A66" s="10">
        <v>45394</v>
      </c>
      <c r="B66" s="10">
        <v>45485</v>
      </c>
      <c r="C66" t="s">
        <v>32</v>
      </c>
      <c r="D66" t="s">
        <v>38</v>
      </c>
      <c r="E66" t="s">
        <v>39</v>
      </c>
      <c r="F66">
        <v>2</v>
      </c>
      <c r="G66" t="s">
        <v>40</v>
      </c>
      <c r="H66" s="10">
        <v>45372</v>
      </c>
      <c r="I66" s="10">
        <v>45375</v>
      </c>
      <c r="J66" s="10">
        <v>45467</v>
      </c>
      <c r="K66" s="10">
        <v>45467</v>
      </c>
      <c r="L66">
        <v>22050000</v>
      </c>
      <c r="M66" t="s">
        <v>36</v>
      </c>
      <c r="N66">
        <v>0</v>
      </c>
      <c r="O66" t="s">
        <v>37</v>
      </c>
      <c r="P66">
        <v>221230.1</v>
      </c>
      <c r="Q66"/>
      <c r="R66">
        <v>0.80219780219780201</v>
      </c>
      <c r="S66">
        <v>0.79347826086956497</v>
      </c>
      <c r="T66">
        <v>17688461.538461499</v>
      </c>
      <c r="U66">
        <v>175541.27499999999</v>
      </c>
      <c r="V66">
        <v>221230.1</v>
      </c>
      <c r="X66">
        <v>0.80219780219780201</v>
      </c>
      <c r="Y66">
        <v>0.79347826086956497</v>
      </c>
      <c r="Z66">
        <v>17688461.538461499</v>
      </c>
      <c r="AA66">
        <v>175541.27499999999</v>
      </c>
    </row>
    <row r="67" spans="1:27" x14ac:dyDescent="0.25">
      <c r="A67" s="10">
        <v>45394</v>
      </c>
      <c r="B67" s="10">
        <v>45485</v>
      </c>
      <c r="C67" t="s">
        <v>32</v>
      </c>
      <c r="D67" t="s">
        <v>38</v>
      </c>
      <c r="E67" t="s">
        <v>39</v>
      </c>
      <c r="F67">
        <v>2</v>
      </c>
      <c r="G67" t="s">
        <v>40</v>
      </c>
      <c r="H67" s="10">
        <v>45463</v>
      </c>
      <c r="I67" s="10">
        <v>45467</v>
      </c>
      <c r="J67" s="10">
        <v>45559</v>
      </c>
      <c r="K67" s="10">
        <v>45559</v>
      </c>
      <c r="L67">
        <v>22050000</v>
      </c>
      <c r="M67" t="s">
        <v>36</v>
      </c>
      <c r="N67">
        <v>0</v>
      </c>
      <c r="O67" t="s">
        <v>37</v>
      </c>
      <c r="P67">
        <v>208495</v>
      </c>
      <c r="Q67"/>
      <c r="R67">
        <v>0.19780219780219799</v>
      </c>
      <c r="S67">
        <v>0.19565217391304299</v>
      </c>
      <c r="T67">
        <v>4361538.4615384601</v>
      </c>
      <c r="U67">
        <v>40792.5</v>
      </c>
      <c r="V67">
        <v>208495</v>
      </c>
      <c r="X67">
        <v>0.19780219780219799</v>
      </c>
      <c r="Y67">
        <v>0.19565217391304299</v>
      </c>
      <c r="Z67">
        <v>4361538.4615384601</v>
      </c>
      <c r="AA67">
        <v>40792.5</v>
      </c>
    </row>
    <row r="68" spans="1:27" x14ac:dyDescent="0.25">
      <c r="A68" s="10">
        <v>45394</v>
      </c>
      <c r="B68" s="10">
        <v>45485</v>
      </c>
      <c r="C68" t="s">
        <v>32</v>
      </c>
      <c r="D68" t="s">
        <v>41</v>
      </c>
      <c r="E68" t="s">
        <v>42</v>
      </c>
      <c r="F68">
        <v>3</v>
      </c>
      <c r="H68" s="10">
        <v>45392</v>
      </c>
      <c r="I68" s="10">
        <v>45394</v>
      </c>
      <c r="J68" s="10">
        <v>45485</v>
      </c>
      <c r="K68" s="10">
        <v>45485</v>
      </c>
      <c r="L68">
        <v>85296925</v>
      </c>
      <c r="M68" t="s">
        <v>43</v>
      </c>
      <c r="N68">
        <v>0</v>
      </c>
      <c r="O68" t="s">
        <v>37</v>
      </c>
      <c r="P68">
        <v>843472.859016667</v>
      </c>
      <c r="Q68"/>
      <c r="R68">
        <v>1</v>
      </c>
      <c r="S68">
        <v>1</v>
      </c>
      <c r="T68">
        <v>85296925</v>
      </c>
      <c r="U68">
        <v>843472.859016667</v>
      </c>
      <c r="V68">
        <v>843472.859016667</v>
      </c>
      <c r="X68">
        <v>1</v>
      </c>
      <c r="Y68">
        <v>1</v>
      </c>
      <c r="Z68">
        <v>85296925</v>
      </c>
      <c r="AA68">
        <v>843472.859016667</v>
      </c>
    </row>
    <row r="69" spans="1:27" x14ac:dyDescent="0.25">
      <c r="A69" s="10">
        <v>45394</v>
      </c>
      <c r="B69" s="10">
        <v>45485</v>
      </c>
      <c r="C69" t="s">
        <v>32</v>
      </c>
      <c r="D69" t="s">
        <v>41</v>
      </c>
      <c r="E69" t="s">
        <v>42</v>
      </c>
      <c r="F69">
        <v>3</v>
      </c>
      <c r="H69" s="10">
        <v>45483</v>
      </c>
      <c r="I69" s="10">
        <v>45485</v>
      </c>
      <c r="J69" s="10">
        <v>45579</v>
      </c>
      <c r="K69" s="10">
        <v>45579</v>
      </c>
      <c r="L69">
        <v>79845900</v>
      </c>
      <c r="M69" t="s">
        <v>43</v>
      </c>
      <c r="N69">
        <v>0</v>
      </c>
      <c r="O69" t="s">
        <v>37</v>
      </c>
      <c r="P69">
        <v>772234.05773333297</v>
      </c>
      <c r="Q69"/>
      <c r="R69">
        <v>0</v>
      </c>
      <c r="S69">
        <v>0</v>
      </c>
      <c r="T69">
        <v>0</v>
      </c>
      <c r="U69">
        <v>0</v>
      </c>
      <c r="V69">
        <v>772234.05773333297</v>
      </c>
      <c r="X69">
        <v>0</v>
      </c>
      <c r="Y69">
        <v>0</v>
      </c>
      <c r="Z69">
        <v>0</v>
      </c>
      <c r="AA69">
        <v>0</v>
      </c>
    </row>
    <row r="70" spans="1:27" x14ac:dyDescent="0.25">
      <c r="A70" s="10">
        <v>45394</v>
      </c>
      <c r="B70" s="10">
        <v>45485</v>
      </c>
      <c r="C70" t="s">
        <v>44</v>
      </c>
      <c r="D70" t="s">
        <v>45</v>
      </c>
      <c r="E70" t="s">
        <v>46</v>
      </c>
      <c r="F70">
        <v>10001</v>
      </c>
      <c r="G70" t="s">
        <v>47</v>
      </c>
      <c r="H70" s="10">
        <v>45392</v>
      </c>
      <c r="I70" s="10">
        <v>45394</v>
      </c>
      <c r="J70" s="10">
        <v>45485</v>
      </c>
      <c r="K70" s="10">
        <v>45485</v>
      </c>
      <c r="L70">
        <v>69467500</v>
      </c>
      <c r="M70" t="s">
        <v>48</v>
      </c>
      <c r="N70">
        <v>0.03</v>
      </c>
      <c r="O70" t="s">
        <v>37</v>
      </c>
      <c r="P70">
        <v>-1213736.1599999999</v>
      </c>
      <c r="Q70">
        <v>0</v>
      </c>
      <c r="R70">
        <v>1</v>
      </c>
      <c r="S70">
        <v>1</v>
      </c>
      <c r="T70">
        <v>69467500</v>
      </c>
      <c r="U70">
        <v>-1213736.1599999999</v>
      </c>
      <c r="V70">
        <v>-1213736.1599999999</v>
      </c>
      <c r="W70">
        <v>0</v>
      </c>
      <c r="X70">
        <v>1</v>
      </c>
      <c r="Y70">
        <v>1</v>
      </c>
      <c r="Z70">
        <v>69467500</v>
      </c>
      <c r="AA70">
        <v>-1213736.1599999999</v>
      </c>
    </row>
    <row r="71" spans="1:27" x14ac:dyDescent="0.25">
      <c r="A71" s="10">
        <v>45394</v>
      </c>
      <c r="B71" s="10">
        <v>45485</v>
      </c>
      <c r="C71" t="s">
        <v>44</v>
      </c>
      <c r="D71" t="s">
        <v>45</v>
      </c>
      <c r="E71" t="s">
        <v>46</v>
      </c>
      <c r="F71">
        <v>10001</v>
      </c>
      <c r="G71" t="s">
        <v>47</v>
      </c>
      <c r="H71" s="10">
        <v>45483</v>
      </c>
      <c r="I71" s="10">
        <v>45485</v>
      </c>
      <c r="J71" s="10">
        <v>45579</v>
      </c>
      <c r="K71" s="10">
        <v>45579</v>
      </c>
      <c r="L71">
        <v>61790000</v>
      </c>
      <c r="M71" t="s">
        <v>48</v>
      </c>
      <c r="N71">
        <v>0.03</v>
      </c>
      <c r="O71" t="s">
        <v>37</v>
      </c>
      <c r="P71">
        <v>-1081627.08444444</v>
      </c>
      <c r="Q71">
        <v>0</v>
      </c>
      <c r="R71">
        <v>0</v>
      </c>
      <c r="S71">
        <v>0</v>
      </c>
      <c r="T71">
        <v>0</v>
      </c>
      <c r="U71">
        <v>0</v>
      </c>
      <c r="V71">
        <v>-1081627.08444444</v>
      </c>
      <c r="W71">
        <v>0</v>
      </c>
      <c r="X71">
        <v>0</v>
      </c>
      <c r="Y71">
        <v>0</v>
      </c>
      <c r="Z71">
        <v>0</v>
      </c>
      <c r="AA71">
        <v>0</v>
      </c>
    </row>
    <row r="72" spans="1:27" x14ac:dyDescent="0.25">
      <c r="A72" s="10">
        <v>45394</v>
      </c>
      <c r="B72" s="10">
        <v>45485</v>
      </c>
      <c r="C72" t="s">
        <v>44</v>
      </c>
      <c r="D72" t="s">
        <v>49</v>
      </c>
      <c r="E72" t="s">
        <v>50</v>
      </c>
      <c r="F72">
        <v>10002</v>
      </c>
      <c r="G72" t="s">
        <v>51</v>
      </c>
      <c r="H72" s="10">
        <v>45392</v>
      </c>
      <c r="I72" s="10">
        <v>45394</v>
      </c>
      <c r="J72" s="10">
        <v>45485</v>
      </c>
      <c r="K72" s="10">
        <v>45485</v>
      </c>
      <c r="L72">
        <v>92500000</v>
      </c>
      <c r="M72" t="s">
        <v>48</v>
      </c>
      <c r="N72">
        <v>4.2500000000000003E-2</v>
      </c>
      <c r="O72" t="s">
        <v>37</v>
      </c>
      <c r="P72">
        <v>-1908434.3055555599</v>
      </c>
      <c r="Q72">
        <v>0</v>
      </c>
      <c r="R72">
        <v>1</v>
      </c>
      <c r="S72">
        <v>1</v>
      </c>
      <c r="T72">
        <v>92500000</v>
      </c>
      <c r="U72">
        <v>-1908434.3055555599</v>
      </c>
      <c r="V72">
        <v>-1908434.3055555599</v>
      </c>
      <c r="W72">
        <v>0</v>
      </c>
      <c r="X72">
        <v>1</v>
      </c>
      <c r="Y72">
        <v>1</v>
      </c>
      <c r="Z72">
        <v>92500000</v>
      </c>
      <c r="AA72">
        <v>-1908434.3055555599</v>
      </c>
    </row>
    <row r="73" spans="1:27" x14ac:dyDescent="0.25">
      <c r="A73" s="10">
        <v>45394</v>
      </c>
      <c r="B73" s="10">
        <v>45485</v>
      </c>
      <c r="C73" t="s">
        <v>44</v>
      </c>
      <c r="D73" t="s">
        <v>49</v>
      </c>
      <c r="E73" t="s">
        <v>50</v>
      </c>
      <c r="F73">
        <v>10002</v>
      </c>
      <c r="G73" t="s">
        <v>51</v>
      </c>
      <c r="H73" s="10">
        <v>45483</v>
      </c>
      <c r="I73" s="10">
        <v>45485</v>
      </c>
      <c r="J73" s="10">
        <v>45579</v>
      </c>
      <c r="K73" s="10">
        <v>45579</v>
      </c>
      <c r="L73">
        <v>92500000</v>
      </c>
      <c r="M73" t="s">
        <v>48</v>
      </c>
      <c r="N73">
        <v>4.2500000000000003E-2</v>
      </c>
      <c r="O73" t="s">
        <v>37</v>
      </c>
      <c r="P73">
        <v>-1921111.9444444401</v>
      </c>
      <c r="Q73">
        <v>0</v>
      </c>
      <c r="R73">
        <v>0</v>
      </c>
      <c r="S73">
        <v>0</v>
      </c>
      <c r="T73">
        <v>0</v>
      </c>
      <c r="U73">
        <v>0</v>
      </c>
      <c r="V73">
        <v>-1921111.9444444401</v>
      </c>
      <c r="W73">
        <v>0</v>
      </c>
      <c r="X73">
        <v>0</v>
      </c>
      <c r="Y73">
        <v>0</v>
      </c>
      <c r="Z73">
        <v>0</v>
      </c>
      <c r="AA73">
        <v>0</v>
      </c>
    </row>
    <row r="74" spans="1:27" x14ac:dyDescent="0.25">
      <c r="A74" s="10">
        <v>45485</v>
      </c>
      <c r="B74" s="10">
        <v>45579</v>
      </c>
      <c r="C74" t="s">
        <v>32</v>
      </c>
      <c r="D74" t="s">
        <v>33</v>
      </c>
      <c r="E74" t="s">
        <v>34</v>
      </c>
      <c r="F74">
        <v>1</v>
      </c>
      <c r="G74" t="s">
        <v>35</v>
      </c>
      <c r="H74" s="10">
        <v>45463</v>
      </c>
      <c r="I74" s="10">
        <v>45467</v>
      </c>
      <c r="J74" s="10">
        <v>45559</v>
      </c>
      <c r="K74" s="10">
        <v>45559</v>
      </c>
      <c r="L74">
        <v>10200000</v>
      </c>
      <c r="M74" t="s">
        <v>36</v>
      </c>
      <c r="N74">
        <v>0</v>
      </c>
      <c r="O74" t="s">
        <v>37</v>
      </c>
      <c r="P74">
        <v>96446.666666666701</v>
      </c>
      <c r="Q74"/>
      <c r="R74">
        <v>0.78723404255319196</v>
      </c>
      <c r="S74">
        <v>0.80434782608695699</v>
      </c>
      <c r="T74">
        <v>8029787.2340425504</v>
      </c>
      <c r="U74">
        <v>77576.666666666701</v>
      </c>
      <c r="V74">
        <v>96446.666666666701</v>
      </c>
      <c r="X74">
        <v>0.78723404255319196</v>
      </c>
      <c r="Y74">
        <v>0.80434782608695699</v>
      </c>
      <c r="Z74">
        <v>8029787.2340425504</v>
      </c>
      <c r="AA74">
        <v>77576.666666666701</v>
      </c>
    </row>
    <row r="75" spans="1:27" x14ac:dyDescent="0.25">
      <c r="A75" s="10">
        <v>45485</v>
      </c>
      <c r="B75" s="10">
        <v>45579</v>
      </c>
      <c r="C75" t="s">
        <v>32</v>
      </c>
      <c r="D75" t="s">
        <v>33</v>
      </c>
      <c r="E75" t="s">
        <v>34</v>
      </c>
      <c r="F75">
        <v>1</v>
      </c>
      <c r="G75" t="s">
        <v>35</v>
      </c>
      <c r="H75" s="10">
        <v>45555</v>
      </c>
      <c r="I75" s="10">
        <v>45559</v>
      </c>
      <c r="J75" s="10">
        <v>45650</v>
      </c>
      <c r="K75" s="10">
        <v>45650</v>
      </c>
      <c r="L75">
        <v>7650000</v>
      </c>
      <c r="M75" t="s">
        <v>36</v>
      </c>
      <c r="N75">
        <v>0</v>
      </c>
      <c r="O75" t="s">
        <v>37</v>
      </c>
      <c r="P75">
        <v>66443.649999999994</v>
      </c>
      <c r="Q75"/>
      <c r="R75">
        <v>0.21276595744680901</v>
      </c>
      <c r="S75">
        <v>0.21978021978022</v>
      </c>
      <c r="T75">
        <v>1627659.57446809</v>
      </c>
      <c r="U75">
        <v>14603</v>
      </c>
      <c r="V75">
        <v>66443.649999999994</v>
      </c>
      <c r="X75">
        <v>0.21276595744680901</v>
      </c>
      <c r="Y75">
        <v>0.21978021978022</v>
      </c>
      <c r="Z75">
        <v>1627659.57446809</v>
      </c>
      <c r="AA75">
        <v>14603</v>
      </c>
    </row>
    <row r="76" spans="1:27" x14ac:dyDescent="0.25">
      <c r="A76" s="10">
        <v>45485</v>
      </c>
      <c r="B76" s="10">
        <v>45579</v>
      </c>
      <c r="C76" t="s">
        <v>32</v>
      </c>
      <c r="D76" t="s">
        <v>38</v>
      </c>
      <c r="E76" t="s">
        <v>39</v>
      </c>
      <c r="F76">
        <v>2</v>
      </c>
      <c r="G76" t="s">
        <v>40</v>
      </c>
      <c r="H76" s="10">
        <v>45463</v>
      </c>
      <c r="I76" s="10">
        <v>45467</v>
      </c>
      <c r="J76" s="10">
        <v>45559</v>
      </c>
      <c r="K76" s="10">
        <v>45559</v>
      </c>
      <c r="L76">
        <v>22050000</v>
      </c>
      <c r="M76" t="s">
        <v>36</v>
      </c>
      <c r="N76">
        <v>0</v>
      </c>
      <c r="O76" t="s">
        <v>37</v>
      </c>
      <c r="P76">
        <v>208495</v>
      </c>
      <c r="Q76"/>
      <c r="R76">
        <v>0.78723404255319196</v>
      </c>
      <c r="S76">
        <v>0.80434782608695699</v>
      </c>
      <c r="T76">
        <v>17358510.638297901</v>
      </c>
      <c r="U76">
        <v>167702.5</v>
      </c>
      <c r="V76">
        <v>208495</v>
      </c>
      <c r="X76">
        <v>0.78723404255319196</v>
      </c>
      <c r="Y76">
        <v>0.80434782608695699</v>
      </c>
      <c r="Z76">
        <v>17358510.638297901</v>
      </c>
      <c r="AA76">
        <v>167702.5</v>
      </c>
    </row>
    <row r="77" spans="1:27" x14ac:dyDescent="0.25">
      <c r="A77" s="10">
        <v>45485</v>
      </c>
      <c r="B77" s="10">
        <v>45579</v>
      </c>
      <c r="C77" t="s">
        <v>32</v>
      </c>
      <c r="D77" t="s">
        <v>38</v>
      </c>
      <c r="E77" t="s">
        <v>39</v>
      </c>
      <c r="F77">
        <v>2</v>
      </c>
      <c r="G77" t="s">
        <v>40</v>
      </c>
      <c r="H77" s="10">
        <v>45555</v>
      </c>
      <c r="I77" s="10">
        <v>45559</v>
      </c>
      <c r="J77" s="10">
        <v>45650</v>
      </c>
      <c r="K77" s="10">
        <v>45650</v>
      </c>
      <c r="L77">
        <v>22050000</v>
      </c>
      <c r="M77" t="s">
        <v>36</v>
      </c>
      <c r="N77">
        <v>0</v>
      </c>
      <c r="O77" t="s">
        <v>37</v>
      </c>
      <c r="P77">
        <v>191514.05</v>
      </c>
      <c r="Q77"/>
      <c r="R77">
        <v>0.21276595744680901</v>
      </c>
      <c r="S77">
        <v>0.21978021978022</v>
      </c>
      <c r="T77">
        <v>4691489.3617021302</v>
      </c>
      <c r="U77">
        <v>42091</v>
      </c>
      <c r="V77">
        <v>191514.05</v>
      </c>
      <c r="X77">
        <v>0.21276595744680901</v>
      </c>
      <c r="Y77">
        <v>0.21978021978022</v>
      </c>
      <c r="Z77">
        <v>4691489.3617021302</v>
      </c>
      <c r="AA77">
        <v>42091</v>
      </c>
    </row>
    <row r="78" spans="1:27" x14ac:dyDescent="0.25">
      <c r="A78" s="10">
        <v>45485</v>
      </c>
      <c r="B78" s="10">
        <v>45579</v>
      </c>
      <c r="C78" t="s">
        <v>32</v>
      </c>
      <c r="D78" t="s">
        <v>41</v>
      </c>
      <c r="E78" t="s">
        <v>42</v>
      </c>
      <c r="F78">
        <v>3</v>
      </c>
      <c r="H78" s="10">
        <v>45483</v>
      </c>
      <c r="I78" s="10">
        <v>45485</v>
      </c>
      <c r="J78" s="10">
        <v>45579</v>
      </c>
      <c r="K78" s="10">
        <v>45579</v>
      </c>
      <c r="L78">
        <v>79845900</v>
      </c>
      <c r="M78" t="s">
        <v>43</v>
      </c>
      <c r="N78">
        <v>0</v>
      </c>
      <c r="O78" t="s">
        <v>37</v>
      </c>
      <c r="P78">
        <v>772234.05773333297</v>
      </c>
      <c r="Q78"/>
      <c r="R78">
        <v>1</v>
      </c>
      <c r="S78">
        <v>1</v>
      </c>
      <c r="T78">
        <v>79845900</v>
      </c>
      <c r="U78">
        <v>772234.05773333297</v>
      </c>
      <c r="V78">
        <v>772234.05773333297</v>
      </c>
      <c r="X78">
        <v>1</v>
      </c>
      <c r="Y78">
        <v>1</v>
      </c>
      <c r="Z78">
        <v>79845900</v>
      </c>
      <c r="AA78">
        <v>772234.05773333297</v>
      </c>
    </row>
    <row r="79" spans="1:27" x14ac:dyDescent="0.25">
      <c r="A79" s="10">
        <v>45485</v>
      </c>
      <c r="B79" s="10">
        <v>45579</v>
      </c>
      <c r="C79" t="s">
        <v>32</v>
      </c>
      <c r="D79" t="s">
        <v>41</v>
      </c>
      <c r="E79" t="s">
        <v>42</v>
      </c>
      <c r="F79">
        <v>3</v>
      </c>
      <c r="H79" s="10">
        <v>45575</v>
      </c>
      <c r="I79" s="10">
        <v>45579</v>
      </c>
      <c r="J79" s="10">
        <v>45670</v>
      </c>
      <c r="K79" s="10">
        <v>45670</v>
      </c>
      <c r="L79">
        <v>82395900</v>
      </c>
      <c r="M79" t="s">
        <v>43</v>
      </c>
      <c r="N79">
        <v>0</v>
      </c>
      <c r="O79" t="s">
        <v>37</v>
      </c>
      <c r="P79">
        <v>663158.8236</v>
      </c>
      <c r="Q79"/>
      <c r="R79">
        <v>0</v>
      </c>
      <c r="S79">
        <v>0</v>
      </c>
      <c r="T79">
        <v>0</v>
      </c>
      <c r="U79">
        <v>0</v>
      </c>
      <c r="V79">
        <v>663158.8236</v>
      </c>
      <c r="X79">
        <v>0</v>
      </c>
      <c r="Y79">
        <v>0</v>
      </c>
      <c r="Z79">
        <v>0</v>
      </c>
      <c r="AA79">
        <v>0</v>
      </c>
    </row>
    <row r="80" spans="1:27" x14ac:dyDescent="0.25">
      <c r="A80" s="10">
        <v>45485</v>
      </c>
      <c r="B80" s="10">
        <v>45579</v>
      </c>
      <c r="C80" t="s">
        <v>44</v>
      </c>
      <c r="D80" t="s">
        <v>45</v>
      </c>
      <c r="E80" t="s">
        <v>46</v>
      </c>
      <c r="F80">
        <v>10001</v>
      </c>
      <c r="G80" t="s">
        <v>47</v>
      </c>
      <c r="H80" s="10">
        <v>45483</v>
      </c>
      <c r="I80" s="10">
        <v>45485</v>
      </c>
      <c r="J80" s="10">
        <v>45579</v>
      </c>
      <c r="K80" s="10">
        <v>45579</v>
      </c>
      <c r="L80">
        <v>61790000</v>
      </c>
      <c r="M80" t="s">
        <v>48</v>
      </c>
      <c r="N80">
        <v>0.03</v>
      </c>
      <c r="O80" t="s">
        <v>37</v>
      </c>
      <c r="P80">
        <v>-1081627.08444444</v>
      </c>
      <c r="Q80">
        <v>0</v>
      </c>
      <c r="R80">
        <v>1</v>
      </c>
      <c r="S80">
        <v>1</v>
      </c>
      <c r="T80">
        <v>61790000</v>
      </c>
      <c r="U80">
        <v>-1081627.08444444</v>
      </c>
      <c r="V80">
        <v>-1081627.08444444</v>
      </c>
      <c r="W80">
        <v>0</v>
      </c>
      <c r="X80">
        <v>1</v>
      </c>
      <c r="Y80">
        <v>1</v>
      </c>
      <c r="Z80">
        <v>61790000</v>
      </c>
      <c r="AA80">
        <v>-1081627.08444444</v>
      </c>
    </row>
    <row r="81" spans="1:27" x14ac:dyDescent="0.25">
      <c r="A81" s="10">
        <v>45485</v>
      </c>
      <c r="B81" s="10">
        <v>45579</v>
      </c>
      <c r="C81" t="s">
        <v>44</v>
      </c>
      <c r="D81" t="s">
        <v>45</v>
      </c>
      <c r="E81" t="s">
        <v>46</v>
      </c>
      <c r="F81">
        <v>10001</v>
      </c>
      <c r="G81" t="s">
        <v>47</v>
      </c>
      <c r="H81" s="10">
        <v>45575</v>
      </c>
      <c r="I81" s="10">
        <v>45579</v>
      </c>
      <c r="J81" s="10">
        <v>45670</v>
      </c>
      <c r="K81" s="10">
        <v>45670</v>
      </c>
      <c r="L81">
        <v>61790000</v>
      </c>
      <c r="M81" t="s">
        <v>48</v>
      </c>
      <c r="N81">
        <v>0.03</v>
      </c>
      <c r="O81" t="s">
        <v>37</v>
      </c>
      <c r="P81">
        <v>-965887.54888888902</v>
      </c>
      <c r="Q81">
        <v>0</v>
      </c>
      <c r="R81">
        <v>0</v>
      </c>
      <c r="S81">
        <v>0</v>
      </c>
      <c r="T81">
        <v>0</v>
      </c>
      <c r="U81">
        <v>0</v>
      </c>
      <c r="V81">
        <v>-965887.54888888902</v>
      </c>
      <c r="W81">
        <v>0</v>
      </c>
      <c r="X81">
        <v>0</v>
      </c>
      <c r="Y81">
        <v>0</v>
      </c>
      <c r="Z81">
        <v>0</v>
      </c>
      <c r="AA81">
        <v>0</v>
      </c>
    </row>
    <row r="82" spans="1:27" x14ac:dyDescent="0.25">
      <c r="A82" s="10">
        <v>45485</v>
      </c>
      <c r="B82" s="10">
        <v>45579</v>
      </c>
      <c r="C82" t="s">
        <v>44</v>
      </c>
      <c r="D82" t="s">
        <v>49</v>
      </c>
      <c r="E82" t="s">
        <v>50</v>
      </c>
      <c r="F82">
        <v>10002</v>
      </c>
      <c r="G82" t="s">
        <v>51</v>
      </c>
      <c r="H82" s="10">
        <v>45483</v>
      </c>
      <c r="I82" s="10">
        <v>45485</v>
      </c>
      <c r="J82" s="10">
        <v>45579</v>
      </c>
      <c r="K82" s="10">
        <v>45579</v>
      </c>
      <c r="L82">
        <v>92500000</v>
      </c>
      <c r="M82" t="s">
        <v>48</v>
      </c>
      <c r="N82">
        <v>4.2500000000000003E-2</v>
      </c>
      <c r="O82" t="s">
        <v>37</v>
      </c>
      <c r="P82">
        <v>-1921111.9444444401</v>
      </c>
      <c r="Q82">
        <v>0</v>
      </c>
      <c r="R82">
        <v>1</v>
      </c>
      <c r="S82">
        <v>1</v>
      </c>
      <c r="T82">
        <v>92500000</v>
      </c>
      <c r="U82">
        <v>-1921111.9444444401</v>
      </c>
      <c r="V82">
        <v>-1921111.9444444401</v>
      </c>
      <c r="W82">
        <v>0</v>
      </c>
      <c r="X82">
        <v>1</v>
      </c>
      <c r="Y82">
        <v>1</v>
      </c>
      <c r="Z82">
        <v>92500000</v>
      </c>
      <c r="AA82">
        <v>-1921111.9444444401</v>
      </c>
    </row>
    <row r="83" spans="1:27" x14ac:dyDescent="0.25">
      <c r="A83" s="10">
        <v>45485</v>
      </c>
      <c r="B83" s="10">
        <v>45579</v>
      </c>
      <c r="C83" t="s">
        <v>44</v>
      </c>
      <c r="D83" t="s">
        <v>49</v>
      </c>
      <c r="E83" t="s">
        <v>50</v>
      </c>
      <c r="F83">
        <v>10002</v>
      </c>
      <c r="G83" t="s">
        <v>51</v>
      </c>
      <c r="H83" s="10">
        <v>45575</v>
      </c>
      <c r="I83" s="10">
        <v>45579</v>
      </c>
      <c r="J83" s="10">
        <v>45670</v>
      </c>
      <c r="K83" s="10">
        <v>45670</v>
      </c>
      <c r="L83">
        <v>92500000</v>
      </c>
      <c r="M83" t="s">
        <v>48</v>
      </c>
      <c r="N83">
        <v>4.2500000000000003E-2</v>
      </c>
      <c r="O83" t="s">
        <v>37</v>
      </c>
      <c r="P83">
        <v>-1738213.75</v>
      </c>
      <c r="Q83">
        <v>0</v>
      </c>
      <c r="R83">
        <v>0</v>
      </c>
      <c r="S83">
        <v>0</v>
      </c>
      <c r="T83">
        <v>0</v>
      </c>
      <c r="U83">
        <v>0</v>
      </c>
      <c r="V83">
        <v>-1738213.75</v>
      </c>
      <c r="W83">
        <v>0</v>
      </c>
      <c r="X83">
        <v>0</v>
      </c>
      <c r="Y83">
        <v>0</v>
      </c>
      <c r="Z83">
        <v>0</v>
      </c>
      <c r="AA83">
        <v>0</v>
      </c>
    </row>
    <row r="84" spans="1:27" x14ac:dyDescent="0.25">
      <c r="A84" s="10">
        <v>45579</v>
      </c>
      <c r="B84" s="10">
        <v>45670</v>
      </c>
      <c r="C84" t="s">
        <v>32</v>
      </c>
      <c r="D84" t="s">
        <v>33</v>
      </c>
      <c r="E84" t="s">
        <v>34</v>
      </c>
      <c r="F84">
        <v>1</v>
      </c>
      <c r="G84" t="s">
        <v>35</v>
      </c>
      <c r="H84" s="10">
        <v>45555</v>
      </c>
      <c r="I84" s="10">
        <v>45559</v>
      </c>
      <c r="J84" s="10">
        <v>45650</v>
      </c>
      <c r="K84" s="10">
        <v>45650</v>
      </c>
      <c r="L84">
        <v>7650000</v>
      </c>
      <c r="M84" t="s">
        <v>36</v>
      </c>
      <c r="N84">
        <v>0</v>
      </c>
      <c r="O84" t="s">
        <v>37</v>
      </c>
      <c r="P84">
        <v>66443.649999999994</v>
      </c>
      <c r="Q84"/>
      <c r="R84">
        <v>0.78021978021978</v>
      </c>
      <c r="S84">
        <v>0.78021978021978</v>
      </c>
      <c r="T84">
        <v>5968681.3186813202</v>
      </c>
      <c r="U84">
        <v>51840.65</v>
      </c>
      <c r="V84">
        <v>66443.649999999994</v>
      </c>
      <c r="X84">
        <v>0.78021978021978</v>
      </c>
      <c r="Y84">
        <v>0.78021978021978</v>
      </c>
      <c r="Z84">
        <v>5968681.3186813202</v>
      </c>
      <c r="AA84">
        <v>51840.65</v>
      </c>
    </row>
    <row r="85" spans="1:27" x14ac:dyDescent="0.25">
      <c r="A85" s="10">
        <v>45579</v>
      </c>
      <c r="B85" s="10">
        <v>45670</v>
      </c>
      <c r="C85" t="s">
        <v>32</v>
      </c>
      <c r="D85" t="s">
        <v>33</v>
      </c>
      <c r="E85" t="s">
        <v>34</v>
      </c>
      <c r="F85">
        <v>1</v>
      </c>
      <c r="G85" t="s">
        <v>35</v>
      </c>
      <c r="H85" s="10">
        <v>45646</v>
      </c>
      <c r="I85" s="10">
        <v>45650</v>
      </c>
      <c r="J85" s="10">
        <v>45740</v>
      </c>
      <c r="K85" s="10">
        <v>45740</v>
      </c>
      <c r="L85">
        <v>7650000</v>
      </c>
      <c r="M85" t="s">
        <v>36</v>
      </c>
      <c r="N85">
        <v>0</v>
      </c>
      <c r="O85" t="s">
        <v>37</v>
      </c>
      <c r="P85">
        <v>53014.5</v>
      </c>
      <c r="Q85"/>
      <c r="R85">
        <v>0.21978021978022</v>
      </c>
      <c r="S85">
        <v>0.22222222222222199</v>
      </c>
      <c r="T85">
        <v>1681318.6813186801</v>
      </c>
      <c r="U85">
        <v>11781</v>
      </c>
      <c r="V85">
        <v>53014.5</v>
      </c>
      <c r="X85">
        <v>0.21978021978022</v>
      </c>
      <c r="Y85">
        <v>0.22222222222222199</v>
      </c>
      <c r="Z85">
        <v>1681318.6813186801</v>
      </c>
      <c r="AA85">
        <v>11781</v>
      </c>
    </row>
    <row r="86" spans="1:27" x14ac:dyDescent="0.25">
      <c r="A86" s="10">
        <v>45579</v>
      </c>
      <c r="B86" s="10">
        <v>45670</v>
      </c>
      <c r="C86" t="s">
        <v>32</v>
      </c>
      <c r="D86" t="s">
        <v>38</v>
      </c>
      <c r="E86" t="s">
        <v>39</v>
      </c>
      <c r="F86">
        <v>2</v>
      </c>
      <c r="G86" t="s">
        <v>40</v>
      </c>
      <c r="H86" s="10">
        <v>45555</v>
      </c>
      <c r="I86" s="10">
        <v>45559</v>
      </c>
      <c r="J86" s="10">
        <v>45650</v>
      </c>
      <c r="K86" s="10">
        <v>45650</v>
      </c>
      <c r="L86">
        <v>22050000</v>
      </c>
      <c r="M86" t="s">
        <v>36</v>
      </c>
      <c r="N86">
        <v>0</v>
      </c>
      <c r="O86" t="s">
        <v>37</v>
      </c>
      <c r="P86">
        <v>191514.05</v>
      </c>
      <c r="Q86"/>
      <c r="R86">
        <v>0.78021978021978</v>
      </c>
      <c r="S86">
        <v>0.78021978021978</v>
      </c>
      <c r="T86">
        <v>17203846.153846201</v>
      </c>
      <c r="U86">
        <v>149423.04999999999</v>
      </c>
      <c r="V86">
        <v>191514.05</v>
      </c>
      <c r="X86">
        <v>0.78021978021978</v>
      </c>
      <c r="Y86">
        <v>0.78021978021978</v>
      </c>
      <c r="Z86">
        <v>17203846.153846201</v>
      </c>
      <c r="AA86">
        <v>149423.04999999999</v>
      </c>
    </row>
    <row r="87" spans="1:27" x14ac:dyDescent="0.25">
      <c r="A87" s="10">
        <v>45579</v>
      </c>
      <c r="B87" s="10">
        <v>45670</v>
      </c>
      <c r="C87" t="s">
        <v>32</v>
      </c>
      <c r="D87" t="s">
        <v>38</v>
      </c>
      <c r="E87" t="s">
        <v>39</v>
      </c>
      <c r="F87">
        <v>2</v>
      </c>
      <c r="G87" t="s">
        <v>40</v>
      </c>
      <c r="H87" s="10">
        <v>45646</v>
      </c>
      <c r="I87" s="10">
        <v>45650</v>
      </c>
      <c r="J87" s="10">
        <v>45740</v>
      </c>
      <c r="K87" s="10">
        <v>45740</v>
      </c>
      <c r="L87">
        <v>22050000</v>
      </c>
      <c r="M87" t="s">
        <v>36</v>
      </c>
      <c r="N87">
        <v>0</v>
      </c>
      <c r="O87" t="s">
        <v>37</v>
      </c>
      <c r="P87">
        <v>152806.5</v>
      </c>
      <c r="Q87"/>
      <c r="R87">
        <v>0.21978021978022</v>
      </c>
      <c r="S87">
        <v>0.22222222222222199</v>
      </c>
      <c r="T87">
        <v>4846153.8461538497</v>
      </c>
      <c r="U87">
        <v>33957</v>
      </c>
      <c r="V87">
        <v>152806.5</v>
      </c>
      <c r="X87">
        <v>0.21978021978022</v>
      </c>
      <c r="Y87">
        <v>0.22222222222222199</v>
      </c>
      <c r="Z87">
        <v>4846153.8461538497</v>
      </c>
      <c r="AA87">
        <v>33957</v>
      </c>
    </row>
    <row r="88" spans="1:27" x14ac:dyDescent="0.25">
      <c r="A88" s="10">
        <v>45579</v>
      </c>
      <c r="B88" s="10">
        <v>45670</v>
      </c>
      <c r="C88" t="s">
        <v>32</v>
      </c>
      <c r="D88" t="s">
        <v>41</v>
      </c>
      <c r="E88" t="s">
        <v>42</v>
      </c>
      <c r="F88">
        <v>3</v>
      </c>
      <c r="H88" s="10">
        <v>45575</v>
      </c>
      <c r="I88" s="10">
        <v>45579</v>
      </c>
      <c r="J88" s="10">
        <v>45670</v>
      </c>
      <c r="K88" s="10">
        <v>45670</v>
      </c>
      <c r="L88">
        <v>82395900</v>
      </c>
      <c r="M88" t="s">
        <v>43</v>
      </c>
      <c r="N88">
        <v>0</v>
      </c>
      <c r="O88" t="s">
        <v>37</v>
      </c>
      <c r="P88">
        <v>663158.8236</v>
      </c>
      <c r="Q88"/>
      <c r="R88">
        <v>1</v>
      </c>
      <c r="S88">
        <v>1</v>
      </c>
      <c r="T88">
        <v>82395900</v>
      </c>
      <c r="U88">
        <v>663158.8236</v>
      </c>
      <c r="V88">
        <v>663158.8236</v>
      </c>
      <c r="X88">
        <v>1</v>
      </c>
      <c r="Y88">
        <v>1</v>
      </c>
      <c r="Z88">
        <v>82395900</v>
      </c>
      <c r="AA88">
        <v>663158.8236</v>
      </c>
    </row>
    <row r="89" spans="1:27" x14ac:dyDescent="0.25">
      <c r="A89" s="10">
        <v>45579</v>
      </c>
      <c r="B89" s="10">
        <v>45670</v>
      </c>
      <c r="C89" t="s">
        <v>32</v>
      </c>
      <c r="D89" t="s">
        <v>41</v>
      </c>
      <c r="E89" t="s">
        <v>42</v>
      </c>
      <c r="F89">
        <v>3</v>
      </c>
      <c r="H89" s="10">
        <v>45666</v>
      </c>
      <c r="I89" s="10">
        <v>45670</v>
      </c>
      <c r="J89" s="10">
        <v>45761</v>
      </c>
      <c r="K89" s="10">
        <v>45761</v>
      </c>
      <c r="L89">
        <v>76944875</v>
      </c>
      <c r="M89" t="s">
        <v>43</v>
      </c>
      <c r="N89">
        <v>0</v>
      </c>
      <c r="O89" t="s">
        <v>37</v>
      </c>
      <c r="P89">
        <v>542459.23139236099</v>
      </c>
      <c r="Q89"/>
      <c r="R89">
        <v>0</v>
      </c>
      <c r="S89">
        <v>0</v>
      </c>
      <c r="T89">
        <v>0</v>
      </c>
      <c r="U89">
        <v>0</v>
      </c>
      <c r="V89">
        <v>542459.23139236099</v>
      </c>
      <c r="X89">
        <v>0</v>
      </c>
      <c r="Y89">
        <v>0</v>
      </c>
      <c r="Z89">
        <v>0</v>
      </c>
      <c r="AA89">
        <v>0</v>
      </c>
    </row>
    <row r="90" spans="1:27" x14ac:dyDescent="0.25">
      <c r="A90" s="10">
        <v>45579</v>
      </c>
      <c r="B90" s="10">
        <v>45670</v>
      </c>
      <c r="C90" t="s">
        <v>44</v>
      </c>
      <c r="D90" t="s">
        <v>45</v>
      </c>
      <c r="E90" t="s">
        <v>46</v>
      </c>
      <c r="F90">
        <v>10001</v>
      </c>
      <c r="G90" t="s">
        <v>47</v>
      </c>
      <c r="H90" s="10">
        <v>45575</v>
      </c>
      <c r="I90" s="10">
        <v>45579</v>
      </c>
      <c r="J90" s="10">
        <v>45670</v>
      </c>
      <c r="K90" s="10">
        <v>45670</v>
      </c>
      <c r="L90">
        <v>61790000</v>
      </c>
      <c r="M90" t="s">
        <v>48</v>
      </c>
      <c r="N90">
        <v>0.03</v>
      </c>
      <c r="O90" t="s">
        <v>37</v>
      </c>
      <c r="P90">
        <v>-965887.54888888902</v>
      </c>
      <c r="Q90">
        <v>0</v>
      </c>
      <c r="R90">
        <v>1</v>
      </c>
      <c r="S90">
        <v>1</v>
      </c>
      <c r="T90">
        <v>61790000</v>
      </c>
      <c r="U90">
        <v>-965887.54888888902</v>
      </c>
      <c r="V90">
        <v>-965887.54888888902</v>
      </c>
      <c r="W90">
        <v>0</v>
      </c>
      <c r="X90">
        <v>1</v>
      </c>
      <c r="Y90">
        <v>1</v>
      </c>
      <c r="Z90">
        <v>61790000</v>
      </c>
      <c r="AA90">
        <v>-965887.54888888902</v>
      </c>
    </row>
    <row r="91" spans="1:27" x14ac:dyDescent="0.25">
      <c r="A91" s="10">
        <v>45579</v>
      </c>
      <c r="B91" s="10">
        <v>45670</v>
      </c>
      <c r="C91" t="s">
        <v>44</v>
      </c>
      <c r="D91" t="s">
        <v>45</v>
      </c>
      <c r="E91" t="s">
        <v>46</v>
      </c>
      <c r="F91">
        <v>10001</v>
      </c>
      <c r="G91" t="s">
        <v>47</v>
      </c>
      <c r="H91" s="10">
        <v>45666</v>
      </c>
      <c r="I91" s="10">
        <v>45670</v>
      </c>
      <c r="J91" s="10">
        <v>45761</v>
      </c>
      <c r="K91" s="10">
        <v>45761</v>
      </c>
      <c r="L91">
        <v>54112500</v>
      </c>
      <c r="M91" t="s">
        <v>48</v>
      </c>
      <c r="N91">
        <v>0.03</v>
      </c>
      <c r="O91" t="s">
        <v>37</v>
      </c>
      <c r="P91">
        <v>-791844.74687499995</v>
      </c>
      <c r="Q91">
        <v>0</v>
      </c>
      <c r="R91">
        <v>0</v>
      </c>
      <c r="S91">
        <v>0</v>
      </c>
      <c r="T91">
        <v>0</v>
      </c>
      <c r="U91">
        <v>0</v>
      </c>
      <c r="V91">
        <v>-791844.74687499995</v>
      </c>
      <c r="W91">
        <v>0</v>
      </c>
      <c r="X91">
        <v>0</v>
      </c>
      <c r="Y91">
        <v>0</v>
      </c>
      <c r="Z91">
        <v>0</v>
      </c>
      <c r="AA91">
        <v>0</v>
      </c>
    </row>
    <row r="92" spans="1:27" x14ac:dyDescent="0.25">
      <c r="A92" s="10">
        <v>45579</v>
      </c>
      <c r="B92" s="10">
        <v>45670</v>
      </c>
      <c r="C92" t="s">
        <v>44</v>
      </c>
      <c r="D92" t="s">
        <v>49</v>
      </c>
      <c r="E92" t="s">
        <v>50</v>
      </c>
      <c r="F92">
        <v>10002</v>
      </c>
      <c r="G92" t="s">
        <v>51</v>
      </c>
      <c r="H92" s="10">
        <v>45575</v>
      </c>
      <c r="I92" s="10">
        <v>45579</v>
      </c>
      <c r="J92" s="10">
        <v>45670</v>
      </c>
      <c r="K92" s="10">
        <v>45670</v>
      </c>
      <c r="L92">
        <v>92500000</v>
      </c>
      <c r="M92" t="s">
        <v>48</v>
      </c>
      <c r="N92">
        <v>4.2500000000000003E-2</v>
      </c>
      <c r="O92" t="s">
        <v>37</v>
      </c>
      <c r="P92">
        <v>-1738213.75</v>
      </c>
      <c r="Q92">
        <v>0</v>
      </c>
      <c r="R92">
        <v>1</v>
      </c>
      <c r="S92">
        <v>1</v>
      </c>
      <c r="T92">
        <v>92500000</v>
      </c>
      <c r="U92">
        <v>-1738213.75</v>
      </c>
      <c r="V92">
        <v>-1738213.75</v>
      </c>
      <c r="W92">
        <v>0</v>
      </c>
      <c r="X92">
        <v>1</v>
      </c>
      <c r="Y92">
        <v>1</v>
      </c>
      <c r="Z92">
        <v>92500000</v>
      </c>
      <c r="AA92">
        <v>-1738213.75</v>
      </c>
    </row>
    <row r="93" spans="1:27" x14ac:dyDescent="0.25">
      <c r="A93" s="10">
        <v>45579</v>
      </c>
      <c r="B93" s="10">
        <v>45670</v>
      </c>
      <c r="C93" t="s">
        <v>44</v>
      </c>
      <c r="D93" t="s">
        <v>49</v>
      </c>
      <c r="E93" t="s">
        <v>50</v>
      </c>
      <c r="F93">
        <v>10002</v>
      </c>
      <c r="G93" t="s">
        <v>51</v>
      </c>
      <c r="H93" s="10">
        <v>45666</v>
      </c>
      <c r="I93" s="10">
        <v>45670</v>
      </c>
      <c r="J93" s="10">
        <v>45761</v>
      </c>
      <c r="K93" s="10">
        <v>45761</v>
      </c>
      <c r="L93">
        <v>92500000</v>
      </c>
      <c r="M93" t="s">
        <v>48</v>
      </c>
      <c r="N93">
        <v>4.2500000000000003E-2</v>
      </c>
      <c r="O93" t="s">
        <v>37</v>
      </c>
      <c r="P93">
        <v>-1645855.0694444401</v>
      </c>
      <c r="Q93">
        <v>0</v>
      </c>
      <c r="R93">
        <v>0</v>
      </c>
      <c r="S93">
        <v>0</v>
      </c>
      <c r="T93">
        <v>0</v>
      </c>
      <c r="U93">
        <v>0</v>
      </c>
      <c r="V93">
        <v>-1645855.0694444401</v>
      </c>
      <c r="W93">
        <v>0</v>
      </c>
      <c r="X93">
        <v>0</v>
      </c>
      <c r="Y93">
        <v>0</v>
      </c>
      <c r="Z93">
        <v>0</v>
      </c>
      <c r="AA93">
        <v>0</v>
      </c>
    </row>
    <row r="94" spans="1:27" x14ac:dyDescent="0.25">
      <c r="A94" s="10">
        <v>45670</v>
      </c>
      <c r="B94" s="10">
        <v>45761</v>
      </c>
      <c r="C94" t="s">
        <v>32</v>
      </c>
      <c r="D94" t="s">
        <v>33</v>
      </c>
      <c r="E94" t="s">
        <v>34</v>
      </c>
      <c r="F94">
        <v>1</v>
      </c>
      <c r="G94" t="s">
        <v>35</v>
      </c>
      <c r="H94" s="10">
        <v>45646</v>
      </c>
      <c r="I94" s="10">
        <v>45650</v>
      </c>
      <c r="J94" s="10">
        <v>45740</v>
      </c>
      <c r="K94" s="10">
        <v>45740</v>
      </c>
      <c r="L94">
        <v>7650000</v>
      </c>
      <c r="M94" t="s">
        <v>36</v>
      </c>
      <c r="N94">
        <v>0</v>
      </c>
      <c r="O94" t="s">
        <v>37</v>
      </c>
      <c r="P94">
        <v>53014.5</v>
      </c>
      <c r="Q94"/>
      <c r="R94">
        <v>0.76923076923076905</v>
      </c>
      <c r="S94">
        <v>0.77777777777777801</v>
      </c>
      <c r="T94">
        <v>5884615.3846153803</v>
      </c>
      <c r="U94">
        <v>41233.5</v>
      </c>
      <c r="V94">
        <v>53014.5</v>
      </c>
      <c r="X94">
        <v>0.76923076923076905</v>
      </c>
      <c r="Y94">
        <v>0.77777777777777801</v>
      </c>
      <c r="Z94">
        <v>5884615.3846153803</v>
      </c>
      <c r="AA94">
        <v>41233.5</v>
      </c>
    </row>
    <row r="95" spans="1:27" x14ac:dyDescent="0.25">
      <c r="A95" s="10">
        <v>45670</v>
      </c>
      <c r="B95" s="10">
        <v>45761</v>
      </c>
      <c r="C95" t="s">
        <v>32</v>
      </c>
      <c r="D95" t="s">
        <v>33</v>
      </c>
      <c r="E95" t="s">
        <v>34</v>
      </c>
      <c r="F95">
        <v>1</v>
      </c>
      <c r="G95" t="s">
        <v>35</v>
      </c>
      <c r="H95" s="10">
        <v>45736</v>
      </c>
      <c r="I95" s="10">
        <v>45740</v>
      </c>
      <c r="J95" s="10">
        <v>45832</v>
      </c>
      <c r="K95" s="10">
        <v>45832</v>
      </c>
      <c r="L95">
        <v>5100000</v>
      </c>
      <c r="M95" t="s">
        <v>36</v>
      </c>
      <c r="N95">
        <v>0</v>
      </c>
      <c r="O95" t="s">
        <v>37</v>
      </c>
      <c r="P95">
        <v>31110.566666666698</v>
      </c>
      <c r="Q95"/>
      <c r="R95">
        <v>0.230769230769231</v>
      </c>
      <c r="S95">
        <v>0.22826086956521699</v>
      </c>
      <c r="T95">
        <v>1176923.07692308</v>
      </c>
      <c r="U95">
        <v>7101.3249999999998</v>
      </c>
      <c r="V95">
        <v>31110.566666666698</v>
      </c>
      <c r="X95">
        <v>0.230769230769231</v>
      </c>
      <c r="Y95">
        <v>0.22826086956521699</v>
      </c>
      <c r="Z95">
        <v>1176923.07692308</v>
      </c>
      <c r="AA95">
        <v>7101.3249999999998</v>
      </c>
    </row>
    <row r="96" spans="1:27" x14ac:dyDescent="0.25">
      <c r="A96" s="10">
        <v>45670</v>
      </c>
      <c r="B96" s="10">
        <v>45761</v>
      </c>
      <c r="C96" t="s">
        <v>32</v>
      </c>
      <c r="D96" t="s">
        <v>38</v>
      </c>
      <c r="E96" t="s">
        <v>39</v>
      </c>
      <c r="F96">
        <v>2</v>
      </c>
      <c r="G96" t="s">
        <v>40</v>
      </c>
      <c r="H96" s="10">
        <v>45646</v>
      </c>
      <c r="I96" s="10">
        <v>45650</v>
      </c>
      <c r="J96" s="10">
        <v>45740</v>
      </c>
      <c r="K96" s="10">
        <v>45740</v>
      </c>
      <c r="L96">
        <v>22050000</v>
      </c>
      <c r="M96" t="s">
        <v>36</v>
      </c>
      <c r="N96">
        <v>0</v>
      </c>
      <c r="O96" t="s">
        <v>37</v>
      </c>
      <c r="P96">
        <v>152806.5</v>
      </c>
      <c r="Q96"/>
      <c r="R96">
        <v>0.76923076923076905</v>
      </c>
      <c r="S96">
        <v>0.77777777777777801</v>
      </c>
      <c r="T96">
        <v>16961538.461538501</v>
      </c>
      <c r="U96">
        <v>118849.5</v>
      </c>
      <c r="V96">
        <v>152806.5</v>
      </c>
      <c r="X96">
        <v>0.76923076923076905</v>
      </c>
      <c r="Y96">
        <v>0.77777777777777801</v>
      </c>
      <c r="Z96">
        <v>16961538.461538501</v>
      </c>
      <c r="AA96">
        <v>118849.5</v>
      </c>
    </row>
    <row r="97" spans="1:27" x14ac:dyDescent="0.25">
      <c r="A97" s="10">
        <v>45670</v>
      </c>
      <c r="B97" s="10">
        <v>45761</v>
      </c>
      <c r="C97" t="s">
        <v>32</v>
      </c>
      <c r="D97" t="s">
        <v>38</v>
      </c>
      <c r="E97" t="s">
        <v>39</v>
      </c>
      <c r="F97">
        <v>2</v>
      </c>
      <c r="G97" t="s">
        <v>40</v>
      </c>
      <c r="H97" s="10">
        <v>45736</v>
      </c>
      <c r="I97" s="10">
        <v>45740</v>
      </c>
      <c r="J97" s="10">
        <v>45832</v>
      </c>
      <c r="K97" s="10">
        <v>45832</v>
      </c>
      <c r="L97">
        <v>22050000</v>
      </c>
      <c r="M97" t="s">
        <v>36</v>
      </c>
      <c r="N97">
        <v>0</v>
      </c>
      <c r="O97" t="s">
        <v>37</v>
      </c>
      <c r="P97">
        <v>134507.45000000001</v>
      </c>
      <c r="Q97"/>
      <c r="R97">
        <v>0.230769230769231</v>
      </c>
      <c r="S97">
        <v>0.22826086956521699</v>
      </c>
      <c r="T97">
        <v>5088461.5384615399</v>
      </c>
      <c r="U97">
        <v>30702.787499999999</v>
      </c>
      <c r="V97">
        <v>134507.45000000001</v>
      </c>
      <c r="X97">
        <v>0.230769230769231</v>
      </c>
      <c r="Y97">
        <v>0.22826086956521699</v>
      </c>
      <c r="Z97">
        <v>5088461.5384615399</v>
      </c>
      <c r="AA97">
        <v>30702.787499999999</v>
      </c>
    </row>
    <row r="98" spans="1:27" x14ac:dyDescent="0.25">
      <c r="A98" s="10">
        <v>45670</v>
      </c>
      <c r="B98" s="10">
        <v>45761</v>
      </c>
      <c r="C98" t="s">
        <v>32</v>
      </c>
      <c r="D98" t="s">
        <v>41</v>
      </c>
      <c r="E98" t="s">
        <v>42</v>
      </c>
      <c r="F98">
        <v>3</v>
      </c>
      <c r="H98" s="10">
        <v>45666</v>
      </c>
      <c r="I98" s="10">
        <v>45670</v>
      </c>
      <c r="J98" s="10">
        <v>45761</v>
      </c>
      <c r="K98" s="10">
        <v>45761</v>
      </c>
      <c r="L98">
        <v>76944875</v>
      </c>
      <c r="M98" t="s">
        <v>43</v>
      </c>
      <c r="N98">
        <v>0</v>
      </c>
      <c r="O98" t="s">
        <v>37</v>
      </c>
      <c r="P98">
        <v>542459.23139236099</v>
      </c>
      <c r="Q98"/>
      <c r="R98">
        <v>1</v>
      </c>
      <c r="S98">
        <v>1</v>
      </c>
      <c r="T98">
        <v>76944875</v>
      </c>
      <c r="U98">
        <v>542459.23139236099</v>
      </c>
      <c r="V98">
        <v>542459.23139236099</v>
      </c>
      <c r="X98">
        <v>1</v>
      </c>
      <c r="Y98">
        <v>1</v>
      </c>
      <c r="Z98">
        <v>76944875</v>
      </c>
      <c r="AA98">
        <v>542459.23139236099</v>
      </c>
    </row>
    <row r="99" spans="1:27" x14ac:dyDescent="0.25">
      <c r="A99" s="10">
        <v>45670</v>
      </c>
      <c r="B99" s="10">
        <v>45761</v>
      </c>
      <c r="C99" t="s">
        <v>32</v>
      </c>
      <c r="D99" t="s">
        <v>41</v>
      </c>
      <c r="E99" t="s">
        <v>42</v>
      </c>
      <c r="F99">
        <v>3</v>
      </c>
      <c r="H99" s="10">
        <v>45757</v>
      </c>
      <c r="I99" s="10">
        <v>45761</v>
      </c>
      <c r="J99" s="10">
        <v>45852</v>
      </c>
      <c r="K99" s="10">
        <v>45852</v>
      </c>
      <c r="L99">
        <v>79494875</v>
      </c>
      <c r="M99" t="s">
        <v>43</v>
      </c>
      <c r="N99">
        <v>0</v>
      </c>
      <c r="O99" t="s">
        <v>37</v>
      </c>
      <c r="P99">
        <v>455141.28223958297</v>
      </c>
      <c r="Q99"/>
      <c r="R99">
        <v>0</v>
      </c>
      <c r="S99">
        <v>0</v>
      </c>
      <c r="T99">
        <v>0</v>
      </c>
      <c r="U99">
        <v>0</v>
      </c>
      <c r="V99">
        <v>455141.28223958297</v>
      </c>
      <c r="X99">
        <v>0</v>
      </c>
      <c r="Y99">
        <v>0</v>
      </c>
      <c r="Z99">
        <v>0</v>
      </c>
      <c r="AA99">
        <v>0</v>
      </c>
    </row>
    <row r="100" spans="1:27" x14ac:dyDescent="0.25">
      <c r="A100" s="10">
        <v>45670</v>
      </c>
      <c r="B100" s="10">
        <v>45761</v>
      </c>
      <c r="C100" t="s">
        <v>44</v>
      </c>
      <c r="D100" t="s">
        <v>45</v>
      </c>
      <c r="E100" t="s">
        <v>46</v>
      </c>
      <c r="F100">
        <v>10001</v>
      </c>
      <c r="G100" t="s">
        <v>47</v>
      </c>
      <c r="H100" s="10">
        <v>45666</v>
      </c>
      <c r="I100" s="10">
        <v>45670</v>
      </c>
      <c r="J100" s="10">
        <v>45761</v>
      </c>
      <c r="K100" s="10">
        <v>45761</v>
      </c>
      <c r="L100">
        <v>54112500</v>
      </c>
      <c r="M100" t="s">
        <v>48</v>
      </c>
      <c r="N100">
        <v>0.03</v>
      </c>
      <c r="O100" t="s">
        <v>37</v>
      </c>
      <c r="P100">
        <v>-791844.74687499995</v>
      </c>
      <c r="Q100">
        <v>0</v>
      </c>
      <c r="R100">
        <v>1</v>
      </c>
      <c r="S100">
        <v>1</v>
      </c>
      <c r="T100">
        <v>54112500</v>
      </c>
      <c r="U100">
        <v>-791844.74687499995</v>
      </c>
      <c r="V100">
        <v>-791844.74687499995</v>
      </c>
      <c r="W100">
        <v>0</v>
      </c>
      <c r="X100">
        <v>1</v>
      </c>
      <c r="Y100">
        <v>1</v>
      </c>
      <c r="Z100">
        <v>54112500</v>
      </c>
      <c r="AA100">
        <v>-791844.74687499995</v>
      </c>
    </row>
    <row r="101" spans="1:27" x14ac:dyDescent="0.25">
      <c r="A101" s="10">
        <v>45670</v>
      </c>
      <c r="B101" s="10">
        <v>45761</v>
      </c>
      <c r="C101" t="s">
        <v>44</v>
      </c>
      <c r="D101" t="s">
        <v>45</v>
      </c>
      <c r="E101" t="s">
        <v>46</v>
      </c>
      <c r="F101">
        <v>10001</v>
      </c>
      <c r="G101" t="s">
        <v>47</v>
      </c>
      <c r="H101" s="10">
        <v>45757</v>
      </c>
      <c r="I101" s="10">
        <v>45761</v>
      </c>
      <c r="J101" s="10">
        <v>45853</v>
      </c>
      <c r="K101" s="10">
        <v>45853</v>
      </c>
      <c r="L101">
        <v>54112500</v>
      </c>
      <c r="M101" t="s">
        <v>48</v>
      </c>
      <c r="N101">
        <v>0.03</v>
      </c>
      <c r="O101" t="s">
        <v>37</v>
      </c>
      <c r="P101">
        <v>-728083.6875</v>
      </c>
      <c r="Q101">
        <v>0.99872750610633598</v>
      </c>
      <c r="R101">
        <v>0</v>
      </c>
      <c r="S101">
        <v>0</v>
      </c>
      <c r="T101">
        <v>0</v>
      </c>
      <c r="U101">
        <v>0</v>
      </c>
      <c r="V101">
        <v>-728083.6875</v>
      </c>
      <c r="W101">
        <v>0.99877314799955996</v>
      </c>
      <c r="X101">
        <v>0</v>
      </c>
      <c r="Y101">
        <v>0</v>
      </c>
      <c r="Z101">
        <v>0</v>
      </c>
      <c r="AA101">
        <v>0</v>
      </c>
    </row>
    <row r="102" spans="1:27" x14ac:dyDescent="0.25">
      <c r="A102" s="10">
        <v>45670</v>
      </c>
      <c r="B102" s="10">
        <v>45761</v>
      </c>
      <c r="C102" t="s">
        <v>44</v>
      </c>
      <c r="D102" t="s">
        <v>49</v>
      </c>
      <c r="E102" t="s">
        <v>50</v>
      </c>
      <c r="F102">
        <v>10002</v>
      </c>
      <c r="G102" t="s">
        <v>51</v>
      </c>
      <c r="H102" s="10">
        <v>45666</v>
      </c>
      <c r="I102" s="10">
        <v>45670</v>
      </c>
      <c r="J102" s="10">
        <v>45761</v>
      </c>
      <c r="K102" s="10">
        <v>45761</v>
      </c>
      <c r="L102">
        <v>92500000</v>
      </c>
      <c r="M102" t="s">
        <v>48</v>
      </c>
      <c r="N102">
        <v>4.2500000000000003E-2</v>
      </c>
      <c r="O102" t="s">
        <v>37</v>
      </c>
      <c r="P102">
        <v>-1645855.0694444401</v>
      </c>
      <c r="Q102">
        <v>0</v>
      </c>
      <c r="R102">
        <v>1</v>
      </c>
      <c r="S102">
        <v>1</v>
      </c>
      <c r="T102">
        <v>92500000</v>
      </c>
      <c r="U102">
        <v>-1645855.0694444401</v>
      </c>
      <c r="V102">
        <v>-1645855.0694444401</v>
      </c>
      <c r="W102">
        <v>0</v>
      </c>
      <c r="X102">
        <v>1</v>
      </c>
      <c r="Y102">
        <v>1</v>
      </c>
      <c r="Z102">
        <v>92500000</v>
      </c>
      <c r="AA102">
        <v>-1645855.0694444401</v>
      </c>
    </row>
    <row r="103" spans="1:27" x14ac:dyDescent="0.25">
      <c r="A103" s="10">
        <v>45670</v>
      </c>
      <c r="B103" s="10">
        <v>45761</v>
      </c>
      <c r="C103" t="s">
        <v>44</v>
      </c>
      <c r="D103" t="s">
        <v>49</v>
      </c>
      <c r="E103" t="s">
        <v>50</v>
      </c>
      <c r="F103">
        <v>10002</v>
      </c>
      <c r="G103" t="s">
        <v>51</v>
      </c>
      <c r="H103" s="10">
        <v>45757</v>
      </c>
      <c r="I103" s="10">
        <v>45761</v>
      </c>
      <c r="J103" s="10">
        <v>45853</v>
      </c>
      <c r="K103" s="10">
        <v>45853</v>
      </c>
      <c r="L103">
        <v>92500000</v>
      </c>
      <c r="M103" t="s">
        <v>48</v>
      </c>
      <c r="N103">
        <v>4.2500000000000003E-2</v>
      </c>
      <c r="O103" t="s">
        <v>37</v>
      </c>
      <c r="P103">
        <v>-1540073.6111111101</v>
      </c>
      <c r="Q103">
        <v>0.99872750610633598</v>
      </c>
      <c r="R103">
        <v>0</v>
      </c>
      <c r="S103">
        <v>0</v>
      </c>
      <c r="T103">
        <v>0</v>
      </c>
      <c r="U103">
        <v>0</v>
      </c>
      <c r="V103">
        <v>-1540073.6111111101</v>
      </c>
      <c r="W103">
        <v>0.99877314799955996</v>
      </c>
      <c r="X103">
        <v>0</v>
      </c>
      <c r="Y103">
        <v>0</v>
      </c>
      <c r="Z103">
        <v>0</v>
      </c>
      <c r="AA103">
        <v>0</v>
      </c>
    </row>
    <row r="104" spans="1:27" x14ac:dyDescent="0.25">
      <c r="A104" s="10">
        <v>45761</v>
      </c>
      <c r="B104" s="10">
        <v>45852</v>
      </c>
      <c r="C104" t="s">
        <v>32</v>
      </c>
      <c r="D104" t="s">
        <v>33</v>
      </c>
      <c r="E104" t="s">
        <v>34</v>
      </c>
      <c r="F104">
        <v>1</v>
      </c>
      <c r="G104" t="s">
        <v>35</v>
      </c>
      <c r="H104" s="10">
        <v>45736</v>
      </c>
      <c r="I104" s="10">
        <v>45740</v>
      </c>
      <c r="J104" s="10">
        <v>45832</v>
      </c>
      <c r="K104" s="10">
        <v>45832</v>
      </c>
      <c r="L104">
        <v>5100000</v>
      </c>
      <c r="M104" t="s">
        <v>36</v>
      </c>
      <c r="N104">
        <v>0</v>
      </c>
      <c r="O104" t="s">
        <v>37</v>
      </c>
      <c r="P104">
        <v>31110.566666666698</v>
      </c>
      <c r="Q104"/>
      <c r="R104">
        <v>0.78021978021978</v>
      </c>
      <c r="S104">
        <v>0.77173913043478304</v>
      </c>
      <c r="T104">
        <v>3979120.8791208798</v>
      </c>
      <c r="U104">
        <v>24009.241666666701</v>
      </c>
      <c r="V104">
        <v>31110.566666666698</v>
      </c>
      <c r="X104">
        <v>0.78021978021978</v>
      </c>
      <c r="Y104">
        <v>0.77173913043478304</v>
      </c>
      <c r="Z104">
        <v>3979120.8791208798</v>
      </c>
      <c r="AA104">
        <v>24009.241666666701</v>
      </c>
    </row>
    <row r="105" spans="1:27" x14ac:dyDescent="0.25">
      <c r="A105" s="10">
        <v>45761</v>
      </c>
      <c r="B105" s="10">
        <v>45852</v>
      </c>
      <c r="C105" t="s">
        <v>32</v>
      </c>
      <c r="D105" t="s">
        <v>33</v>
      </c>
      <c r="E105" t="s">
        <v>34</v>
      </c>
      <c r="F105">
        <v>1</v>
      </c>
      <c r="G105" t="s">
        <v>35</v>
      </c>
      <c r="H105" s="10">
        <v>45828</v>
      </c>
      <c r="I105" s="10">
        <v>45832</v>
      </c>
      <c r="J105" s="10">
        <v>45924</v>
      </c>
      <c r="K105" s="10">
        <v>45924</v>
      </c>
      <c r="L105">
        <v>5100000</v>
      </c>
      <c r="M105" t="s">
        <v>36</v>
      </c>
      <c r="N105">
        <v>0</v>
      </c>
      <c r="O105" t="s">
        <v>37</v>
      </c>
      <c r="P105">
        <v>26509.8</v>
      </c>
      <c r="Q105"/>
      <c r="R105">
        <v>0.21978021978022</v>
      </c>
      <c r="S105">
        <v>0.217391304347826</v>
      </c>
      <c r="T105">
        <v>1120879.12087912</v>
      </c>
      <c r="U105">
        <v>5763</v>
      </c>
      <c r="V105">
        <v>26509.8</v>
      </c>
      <c r="X105">
        <v>0.21978021978022</v>
      </c>
      <c r="Y105">
        <v>0.217391304347826</v>
      </c>
      <c r="Z105">
        <v>1120879.12087912</v>
      </c>
      <c r="AA105">
        <v>5763</v>
      </c>
    </row>
    <row r="106" spans="1:27" x14ac:dyDescent="0.25">
      <c r="A106" s="10">
        <v>45761</v>
      </c>
      <c r="B106" s="10">
        <v>45852</v>
      </c>
      <c r="C106" t="s">
        <v>32</v>
      </c>
      <c r="D106" t="s">
        <v>38</v>
      </c>
      <c r="E106" t="s">
        <v>39</v>
      </c>
      <c r="F106">
        <v>2</v>
      </c>
      <c r="G106" t="s">
        <v>40</v>
      </c>
      <c r="H106" s="10">
        <v>45736</v>
      </c>
      <c r="I106" s="10">
        <v>45740</v>
      </c>
      <c r="J106" s="10">
        <v>45832</v>
      </c>
      <c r="K106" s="10">
        <v>45832</v>
      </c>
      <c r="L106">
        <v>22050000</v>
      </c>
      <c r="M106" t="s">
        <v>36</v>
      </c>
      <c r="N106">
        <v>0</v>
      </c>
      <c r="O106" t="s">
        <v>37</v>
      </c>
      <c r="P106">
        <v>134507.45000000001</v>
      </c>
      <c r="Q106"/>
      <c r="R106">
        <v>0.78021978021978</v>
      </c>
      <c r="S106">
        <v>0.77173913043478304</v>
      </c>
      <c r="T106">
        <v>17203846.153846201</v>
      </c>
      <c r="U106">
        <v>103804.66250000001</v>
      </c>
      <c r="V106">
        <v>134507.45000000001</v>
      </c>
      <c r="X106">
        <v>0.78021978021978</v>
      </c>
      <c r="Y106">
        <v>0.77173913043478304</v>
      </c>
      <c r="Z106">
        <v>17203846.153846201</v>
      </c>
      <c r="AA106">
        <v>103804.66250000001</v>
      </c>
    </row>
    <row r="107" spans="1:27" x14ac:dyDescent="0.25">
      <c r="A107" s="10">
        <v>45761</v>
      </c>
      <c r="B107" s="10">
        <v>45852</v>
      </c>
      <c r="C107" t="s">
        <v>32</v>
      </c>
      <c r="D107" t="s">
        <v>38</v>
      </c>
      <c r="E107" t="s">
        <v>39</v>
      </c>
      <c r="F107">
        <v>2</v>
      </c>
      <c r="G107" t="s">
        <v>40</v>
      </c>
      <c r="H107" s="10">
        <v>45828</v>
      </c>
      <c r="I107" s="10">
        <v>45832</v>
      </c>
      <c r="J107" s="10">
        <v>45924</v>
      </c>
      <c r="K107" s="10">
        <v>45924</v>
      </c>
      <c r="L107">
        <v>22050000</v>
      </c>
      <c r="M107" t="s">
        <v>36</v>
      </c>
      <c r="N107">
        <v>0</v>
      </c>
      <c r="O107" t="s">
        <v>37</v>
      </c>
      <c r="P107">
        <v>114615.9</v>
      </c>
      <c r="Q107"/>
      <c r="R107">
        <v>0.21978021978022</v>
      </c>
      <c r="S107">
        <v>0.217391304347826</v>
      </c>
      <c r="T107">
        <v>4846153.8461538497</v>
      </c>
      <c r="U107">
        <v>24916.5</v>
      </c>
      <c r="V107">
        <v>114615.9</v>
      </c>
      <c r="X107">
        <v>0.21978021978022</v>
      </c>
      <c r="Y107">
        <v>0.217391304347826</v>
      </c>
      <c r="Z107">
        <v>4846153.8461538497</v>
      </c>
      <c r="AA107">
        <v>24916.5</v>
      </c>
    </row>
    <row r="108" spans="1:27" x14ac:dyDescent="0.25">
      <c r="A108" s="10">
        <v>45761</v>
      </c>
      <c r="B108" s="10">
        <v>45852</v>
      </c>
      <c r="C108" t="s">
        <v>32</v>
      </c>
      <c r="D108" t="s">
        <v>41</v>
      </c>
      <c r="E108" t="s">
        <v>42</v>
      </c>
      <c r="F108">
        <v>3</v>
      </c>
      <c r="H108" s="10">
        <v>45757</v>
      </c>
      <c r="I108" s="10">
        <v>45761</v>
      </c>
      <c r="J108" s="10">
        <v>45852</v>
      </c>
      <c r="K108" s="10">
        <v>45852</v>
      </c>
      <c r="L108">
        <v>79494875</v>
      </c>
      <c r="M108" t="s">
        <v>43</v>
      </c>
      <c r="N108">
        <v>0</v>
      </c>
      <c r="O108" t="s">
        <v>37</v>
      </c>
      <c r="P108">
        <v>455141.28223958297</v>
      </c>
      <c r="Q108"/>
      <c r="R108">
        <v>1</v>
      </c>
      <c r="S108">
        <v>1</v>
      </c>
      <c r="T108">
        <v>79494875</v>
      </c>
      <c r="U108">
        <v>455141.28223958297</v>
      </c>
      <c r="V108">
        <v>455141.28223958297</v>
      </c>
      <c r="X108">
        <v>1</v>
      </c>
      <c r="Y108">
        <v>1</v>
      </c>
      <c r="Z108">
        <v>79494875</v>
      </c>
      <c r="AA108">
        <v>455141.28223958297</v>
      </c>
    </row>
    <row r="109" spans="1:27" x14ac:dyDescent="0.25">
      <c r="A109" s="10">
        <v>45761</v>
      </c>
      <c r="B109" s="10">
        <v>45852</v>
      </c>
      <c r="C109" t="s">
        <v>32</v>
      </c>
      <c r="D109" t="s">
        <v>41</v>
      </c>
      <c r="E109" t="s">
        <v>42</v>
      </c>
      <c r="F109">
        <v>3</v>
      </c>
      <c r="H109" s="10">
        <v>45848</v>
      </c>
      <c r="I109" s="10">
        <v>45852</v>
      </c>
      <c r="J109" s="10">
        <v>45943</v>
      </c>
      <c r="K109" s="10">
        <v>45943</v>
      </c>
      <c r="L109">
        <v>74043850</v>
      </c>
      <c r="M109" t="s">
        <v>43</v>
      </c>
      <c r="N109">
        <v>0</v>
      </c>
      <c r="O109" t="s">
        <v>37</v>
      </c>
      <c r="P109">
        <v>367801.56696472398</v>
      </c>
      <c r="Q109"/>
      <c r="R109">
        <v>0</v>
      </c>
      <c r="S109">
        <v>0</v>
      </c>
      <c r="T109">
        <v>0</v>
      </c>
      <c r="U109">
        <v>0</v>
      </c>
      <c r="V109">
        <v>929797.59841463098</v>
      </c>
      <c r="X109">
        <v>0</v>
      </c>
      <c r="Y109">
        <v>0</v>
      </c>
      <c r="Z109">
        <v>0</v>
      </c>
      <c r="AA109">
        <v>0</v>
      </c>
    </row>
    <row r="110" spans="1:27" x14ac:dyDescent="0.25">
      <c r="A110" s="10">
        <v>45761</v>
      </c>
      <c r="B110" s="10">
        <v>45852</v>
      </c>
      <c r="C110" t="s">
        <v>44</v>
      </c>
      <c r="D110" t="s">
        <v>45</v>
      </c>
      <c r="E110" t="s">
        <v>46</v>
      </c>
      <c r="F110">
        <v>10001</v>
      </c>
      <c r="G110" t="s">
        <v>47</v>
      </c>
      <c r="H110" s="10">
        <v>45757</v>
      </c>
      <c r="I110" s="10">
        <v>45761</v>
      </c>
      <c r="J110" s="10">
        <v>45853</v>
      </c>
      <c r="K110" s="10">
        <v>45853</v>
      </c>
      <c r="L110">
        <v>54112500</v>
      </c>
      <c r="M110" t="s">
        <v>48</v>
      </c>
      <c r="N110">
        <v>0.03</v>
      </c>
      <c r="O110" t="s">
        <v>37</v>
      </c>
      <c r="P110">
        <v>-728083.6875</v>
      </c>
      <c r="Q110">
        <v>0.99872750610633598</v>
      </c>
      <c r="R110">
        <v>1</v>
      </c>
      <c r="S110">
        <v>0.98913043478260898</v>
      </c>
      <c r="T110">
        <v>54112500</v>
      </c>
      <c r="U110">
        <v>-720169.734375</v>
      </c>
      <c r="V110">
        <v>-728083.6875</v>
      </c>
      <c r="W110">
        <v>0.99877314799955996</v>
      </c>
      <c r="X110">
        <v>1</v>
      </c>
      <c r="Y110">
        <v>0.98913043478260898</v>
      </c>
      <c r="Z110">
        <v>54112500</v>
      </c>
      <c r="AA110">
        <v>-720169.734375</v>
      </c>
    </row>
    <row r="111" spans="1:27" x14ac:dyDescent="0.25">
      <c r="A111" s="10">
        <v>45761</v>
      </c>
      <c r="B111" s="10">
        <v>45852</v>
      </c>
      <c r="C111" t="s">
        <v>44</v>
      </c>
      <c r="D111" t="s">
        <v>45</v>
      </c>
      <c r="E111" t="s">
        <v>46</v>
      </c>
      <c r="F111">
        <v>10001</v>
      </c>
      <c r="G111" t="s">
        <v>47</v>
      </c>
      <c r="H111" s="10">
        <v>45848</v>
      </c>
      <c r="I111" s="10">
        <v>45853</v>
      </c>
      <c r="J111" s="10">
        <v>45943</v>
      </c>
      <c r="K111" s="10">
        <v>45943</v>
      </c>
      <c r="L111">
        <v>46435000</v>
      </c>
      <c r="M111" t="s">
        <v>48</v>
      </c>
      <c r="N111">
        <v>0.03</v>
      </c>
      <c r="O111" t="s">
        <v>37</v>
      </c>
      <c r="P111">
        <v>-576386.59023124003</v>
      </c>
      <c r="Q111">
        <v>0.99429131483383204</v>
      </c>
      <c r="R111">
        <v>-1.0989010989011E-2</v>
      </c>
      <c r="S111">
        <v>-1.1111111111111099E-2</v>
      </c>
      <c r="T111">
        <v>-510274.725274725</v>
      </c>
      <c r="U111">
        <v>6404.2954470137802</v>
      </c>
      <c r="V111">
        <v>-924957.24599566695</v>
      </c>
      <c r="W111">
        <v>0.99429448388748498</v>
      </c>
      <c r="X111">
        <v>-1.0989010989011E-2</v>
      </c>
      <c r="Y111">
        <v>-1.1111111111111099E-2</v>
      </c>
      <c r="Z111">
        <v>-510274.725274725</v>
      </c>
      <c r="AA111">
        <v>10277.3027332852</v>
      </c>
    </row>
    <row r="112" spans="1:27" x14ac:dyDescent="0.25">
      <c r="A112" s="10">
        <v>45761</v>
      </c>
      <c r="B112" s="10">
        <v>45852</v>
      </c>
      <c r="C112" t="s">
        <v>44</v>
      </c>
      <c r="D112" t="s">
        <v>49</v>
      </c>
      <c r="E112" t="s">
        <v>50</v>
      </c>
      <c r="F112">
        <v>10002</v>
      </c>
      <c r="G112" t="s">
        <v>51</v>
      </c>
      <c r="H112" s="10">
        <v>45757</v>
      </c>
      <c r="I112" s="10">
        <v>45761</v>
      </c>
      <c r="J112" s="10">
        <v>45853</v>
      </c>
      <c r="K112" s="10">
        <v>45853</v>
      </c>
      <c r="L112">
        <v>92500000</v>
      </c>
      <c r="M112" t="s">
        <v>48</v>
      </c>
      <c r="N112">
        <v>4.2500000000000003E-2</v>
      </c>
      <c r="O112" t="s">
        <v>37</v>
      </c>
      <c r="P112">
        <v>-1540073.6111111101</v>
      </c>
      <c r="Q112">
        <v>0.99872750610633598</v>
      </c>
      <c r="R112">
        <v>1</v>
      </c>
      <c r="S112">
        <v>0.98913043478260898</v>
      </c>
      <c r="T112">
        <v>92500000</v>
      </c>
      <c r="U112">
        <v>-1523333.6805555599</v>
      </c>
      <c r="V112">
        <v>-1540073.6111111101</v>
      </c>
      <c r="W112">
        <v>0.99877314799955996</v>
      </c>
      <c r="X112">
        <v>1</v>
      </c>
      <c r="Y112">
        <v>0.98913043478260898</v>
      </c>
      <c r="Z112">
        <v>92500000</v>
      </c>
      <c r="AA112">
        <v>-1523333.6805555599</v>
      </c>
    </row>
    <row r="113" spans="1:27" x14ac:dyDescent="0.25">
      <c r="A113" s="10">
        <v>45761</v>
      </c>
      <c r="B113" s="10">
        <v>45852</v>
      </c>
      <c r="C113" t="s">
        <v>44</v>
      </c>
      <c r="D113" t="s">
        <v>49</v>
      </c>
      <c r="E113" t="s">
        <v>50</v>
      </c>
      <c r="F113">
        <v>10002</v>
      </c>
      <c r="G113" t="s">
        <v>51</v>
      </c>
      <c r="H113" s="10">
        <v>45848</v>
      </c>
      <c r="I113" s="10">
        <v>45853</v>
      </c>
      <c r="J113" s="10">
        <v>45943</v>
      </c>
      <c r="K113" s="10">
        <v>45943</v>
      </c>
      <c r="L113">
        <v>92500000</v>
      </c>
      <c r="M113" t="s">
        <v>48</v>
      </c>
      <c r="N113">
        <v>4.2500000000000003E-2</v>
      </c>
      <c r="O113" t="s">
        <v>37</v>
      </c>
      <c r="P113">
        <v>-1437242.95862797</v>
      </c>
      <c r="Q113">
        <v>0.99429131483383204</v>
      </c>
      <c r="R113">
        <v>-1.0989010989011E-2</v>
      </c>
      <c r="S113">
        <v>-1.1111111111111099E-2</v>
      </c>
      <c r="T113">
        <v>-1016483.51648352</v>
      </c>
      <c r="U113">
        <v>15969.3662069774</v>
      </c>
      <c r="V113">
        <v>-2131606.8147323998</v>
      </c>
      <c r="W113">
        <v>0.99429448388748498</v>
      </c>
      <c r="X113">
        <v>-1.0989010989011E-2</v>
      </c>
      <c r="Y113">
        <v>-1.1111111111111099E-2</v>
      </c>
      <c r="Z113">
        <v>-1016483.51648352</v>
      </c>
      <c r="AA113">
        <v>23684.5201636934</v>
      </c>
    </row>
    <row r="114" spans="1:27" x14ac:dyDescent="0.25">
      <c r="A114" s="10">
        <v>45852</v>
      </c>
      <c r="B114" s="10">
        <v>45943</v>
      </c>
      <c r="C114" t="s">
        <v>32</v>
      </c>
      <c r="D114" t="s">
        <v>33</v>
      </c>
      <c r="E114" t="s">
        <v>34</v>
      </c>
      <c r="F114">
        <v>1</v>
      </c>
      <c r="G114" t="s">
        <v>35</v>
      </c>
      <c r="H114" s="10">
        <v>45828</v>
      </c>
      <c r="I114" s="10">
        <v>45832</v>
      </c>
      <c r="J114" s="10">
        <v>45924</v>
      </c>
      <c r="K114" s="10">
        <v>45924</v>
      </c>
      <c r="L114">
        <v>5100000</v>
      </c>
      <c r="M114" t="s">
        <v>36</v>
      </c>
      <c r="N114">
        <v>0</v>
      </c>
      <c r="O114" t="s">
        <v>37</v>
      </c>
      <c r="P114">
        <v>26509.8</v>
      </c>
      <c r="Q114"/>
      <c r="R114">
        <v>0.79120879120879095</v>
      </c>
      <c r="S114">
        <v>0.78260869565217395</v>
      </c>
      <c r="T114">
        <v>4035164.8351648399</v>
      </c>
      <c r="U114">
        <v>20746.8</v>
      </c>
      <c r="V114">
        <v>26509.8</v>
      </c>
      <c r="X114">
        <v>0.79120879120879095</v>
      </c>
      <c r="Y114">
        <v>0.78260869565217395</v>
      </c>
      <c r="Z114">
        <v>4035164.8351648399</v>
      </c>
      <c r="AA114">
        <v>20746.8</v>
      </c>
    </row>
    <row r="115" spans="1:27" x14ac:dyDescent="0.25">
      <c r="A115" s="10">
        <v>45852</v>
      </c>
      <c r="B115" s="10">
        <v>45943</v>
      </c>
      <c r="C115" t="s">
        <v>32</v>
      </c>
      <c r="D115" t="s">
        <v>33</v>
      </c>
      <c r="E115" t="s">
        <v>34</v>
      </c>
      <c r="F115">
        <v>1</v>
      </c>
      <c r="G115" t="s">
        <v>35</v>
      </c>
      <c r="H115" s="10">
        <v>45922</v>
      </c>
      <c r="I115" s="10">
        <v>45924</v>
      </c>
      <c r="J115" s="10">
        <v>46015</v>
      </c>
      <c r="K115" s="10">
        <v>46015</v>
      </c>
      <c r="L115">
        <v>2550000</v>
      </c>
      <c r="M115" t="s">
        <v>36</v>
      </c>
      <c r="N115">
        <v>0</v>
      </c>
      <c r="O115" t="s">
        <v>37</v>
      </c>
      <c r="P115">
        <v>12101.1664968246</v>
      </c>
      <c r="Q115"/>
      <c r="R115">
        <v>0.20879120879120899</v>
      </c>
      <c r="S115">
        <v>0.20879120879120899</v>
      </c>
      <c r="T115">
        <v>532417.58241758205</v>
      </c>
      <c r="U115">
        <v>2526.6171806556899</v>
      </c>
      <c r="V115">
        <v>31428.602807907599</v>
      </c>
      <c r="X115">
        <v>0.20879120879120899</v>
      </c>
      <c r="Y115">
        <v>0.20879120879120899</v>
      </c>
      <c r="Z115">
        <v>532417.58241758205</v>
      </c>
      <c r="AA115">
        <v>6562.0159708818101</v>
      </c>
    </row>
    <row r="116" spans="1:27" x14ac:dyDescent="0.25">
      <c r="A116" s="10">
        <v>45852</v>
      </c>
      <c r="B116" s="10">
        <v>45943</v>
      </c>
      <c r="C116" t="s">
        <v>32</v>
      </c>
      <c r="D116" t="s">
        <v>38</v>
      </c>
      <c r="E116" t="s">
        <v>39</v>
      </c>
      <c r="F116">
        <v>2</v>
      </c>
      <c r="G116" t="s">
        <v>40</v>
      </c>
      <c r="H116" s="10">
        <v>45828</v>
      </c>
      <c r="I116" s="10">
        <v>45832</v>
      </c>
      <c r="J116" s="10">
        <v>45924</v>
      </c>
      <c r="K116" s="10">
        <v>45924</v>
      </c>
      <c r="L116">
        <v>22050000</v>
      </c>
      <c r="M116" t="s">
        <v>36</v>
      </c>
      <c r="N116">
        <v>0</v>
      </c>
      <c r="O116" t="s">
        <v>37</v>
      </c>
      <c r="P116">
        <v>114615.9</v>
      </c>
      <c r="Q116"/>
      <c r="R116">
        <v>0.79120879120879095</v>
      </c>
      <c r="S116">
        <v>0.78260869565217395</v>
      </c>
      <c r="T116">
        <v>17446153.846153799</v>
      </c>
      <c r="U116">
        <v>89699.4</v>
      </c>
      <c r="V116">
        <v>114615.9</v>
      </c>
      <c r="X116">
        <v>0.79120879120879095</v>
      </c>
      <c r="Y116">
        <v>0.78260869565217395</v>
      </c>
      <c r="Z116">
        <v>17446153.846153799</v>
      </c>
      <c r="AA116">
        <v>89699.4</v>
      </c>
    </row>
    <row r="117" spans="1:27" x14ac:dyDescent="0.25">
      <c r="A117" s="10">
        <v>45852</v>
      </c>
      <c r="B117" s="10">
        <v>45943</v>
      </c>
      <c r="C117" t="s">
        <v>32</v>
      </c>
      <c r="D117" t="s">
        <v>38</v>
      </c>
      <c r="E117" t="s">
        <v>39</v>
      </c>
      <c r="F117">
        <v>2</v>
      </c>
      <c r="G117" t="s">
        <v>40</v>
      </c>
      <c r="H117" s="10">
        <v>45922</v>
      </c>
      <c r="I117" s="10">
        <v>45924</v>
      </c>
      <c r="J117" s="10">
        <v>46015</v>
      </c>
      <c r="K117" s="10">
        <v>46015</v>
      </c>
      <c r="L117">
        <v>22050000</v>
      </c>
      <c r="M117" t="s">
        <v>36</v>
      </c>
      <c r="N117">
        <v>0</v>
      </c>
      <c r="O117" t="s">
        <v>37</v>
      </c>
      <c r="P117">
        <v>104639.498531366</v>
      </c>
      <c r="Q117"/>
      <c r="R117">
        <v>0.20879120879120899</v>
      </c>
      <c r="S117">
        <v>0.20879120879120899</v>
      </c>
      <c r="T117">
        <v>4603846.1538461503</v>
      </c>
      <c r="U117">
        <v>21847.807385669799</v>
      </c>
      <c r="V117">
        <v>271764.97722131899</v>
      </c>
      <c r="X117">
        <v>0.20879120879120899</v>
      </c>
      <c r="Y117">
        <v>0.20879120879120899</v>
      </c>
      <c r="Z117">
        <v>4603846.1538461503</v>
      </c>
      <c r="AA117">
        <v>56742.138101154502</v>
      </c>
    </row>
    <row r="118" spans="1:27" x14ac:dyDescent="0.25">
      <c r="A118" s="10">
        <v>45852</v>
      </c>
      <c r="B118" s="10">
        <v>45943</v>
      </c>
      <c r="C118" t="s">
        <v>32</v>
      </c>
      <c r="D118" t="s">
        <v>41</v>
      </c>
      <c r="E118" t="s">
        <v>42</v>
      </c>
      <c r="F118">
        <v>3</v>
      </c>
      <c r="H118" s="10">
        <v>45848</v>
      </c>
      <c r="I118" s="10">
        <v>45852</v>
      </c>
      <c r="J118" s="10">
        <v>45943</v>
      </c>
      <c r="K118" s="10">
        <v>45943</v>
      </c>
      <c r="L118">
        <v>74043850</v>
      </c>
      <c r="M118" t="s">
        <v>43</v>
      </c>
      <c r="N118">
        <v>0</v>
      </c>
      <c r="O118" t="s">
        <v>37</v>
      </c>
      <c r="P118">
        <v>367801.56696472398</v>
      </c>
      <c r="Q118"/>
      <c r="R118">
        <v>1</v>
      </c>
      <c r="S118">
        <v>1</v>
      </c>
      <c r="T118">
        <v>74043850</v>
      </c>
      <c r="U118">
        <v>367801.56696472398</v>
      </c>
      <c r="V118">
        <v>929797.59841463098</v>
      </c>
      <c r="X118">
        <v>1</v>
      </c>
      <c r="Y118">
        <v>1</v>
      </c>
      <c r="Z118">
        <v>74043850</v>
      </c>
      <c r="AA118">
        <v>929797.59841463098</v>
      </c>
    </row>
    <row r="119" spans="1:27" x14ac:dyDescent="0.25">
      <c r="A119" s="10">
        <v>45852</v>
      </c>
      <c r="B119" s="10">
        <v>45943</v>
      </c>
      <c r="C119" t="s">
        <v>32</v>
      </c>
      <c r="D119" t="s">
        <v>41</v>
      </c>
      <c r="E119" t="s">
        <v>42</v>
      </c>
      <c r="F119">
        <v>3</v>
      </c>
      <c r="H119" s="10">
        <v>45939</v>
      </c>
      <c r="I119" s="10">
        <v>45943</v>
      </c>
      <c r="J119" s="10">
        <v>46034</v>
      </c>
      <c r="K119" s="10">
        <v>46034</v>
      </c>
      <c r="L119">
        <v>76593850</v>
      </c>
      <c r="M119" t="s">
        <v>43</v>
      </c>
      <c r="N119">
        <v>0</v>
      </c>
      <c r="O119" t="s">
        <v>37</v>
      </c>
      <c r="P119">
        <v>363880.17261036998</v>
      </c>
      <c r="Q119"/>
      <c r="R119">
        <v>0</v>
      </c>
      <c r="S119">
        <v>0</v>
      </c>
      <c r="T119">
        <v>0</v>
      </c>
      <c r="U119">
        <v>0</v>
      </c>
      <c r="V119">
        <v>941032.60637943598</v>
      </c>
      <c r="X119">
        <v>0</v>
      </c>
      <c r="Y119">
        <v>0</v>
      </c>
      <c r="Z119">
        <v>0</v>
      </c>
      <c r="AA119">
        <v>0</v>
      </c>
    </row>
    <row r="120" spans="1:27" x14ac:dyDescent="0.25">
      <c r="A120" s="10">
        <v>45852</v>
      </c>
      <c r="B120" s="10">
        <v>45943</v>
      </c>
      <c r="C120" t="s">
        <v>44</v>
      </c>
      <c r="D120" t="s">
        <v>45</v>
      </c>
      <c r="E120" t="s">
        <v>46</v>
      </c>
      <c r="F120">
        <v>10001</v>
      </c>
      <c r="G120" t="s">
        <v>47</v>
      </c>
      <c r="H120" s="10">
        <v>45757</v>
      </c>
      <c r="I120" s="10">
        <v>45761</v>
      </c>
      <c r="J120" s="10">
        <v>45853</v>
      </c>
      <c r="K120" s="10">
        <v>45853</v>
      </c>
      <c r="L120">
        <v>54112500</v>
      </c>
      <c r="M120" t="s">
        <v>48</v>
      </c>
      <c r="N120">
        <v>0.03</v>
      </c>
      <c r="O120" t="s">
        <v>37</v>
      </c>
      <c r="P120">
        <v>-728083.6875</v>
      </c>
      <c r="Q120">
        <v>0.99872750610633598</v>
      </c>
      <c r="R120">
        <v>1.0989010989011E-2</v>
      </c>
      <c r="S120">
        <v>1.0869565217391301E-2</v>
      </c>
      <c r="T120">
        <v>594642.85714285704</v>
      </c>
      <c r="U120">
        <v>-7913.953125</v>
      </c>
      <c r="V120">
        <v>-728083.6875</v>
      </c>
      <c r="W120">
        <v>0.99877314799955996</v>
      </c>
      <c r="X120">
        <v>1.0989010989011E-2</v>
      </c>
      <c r="Y120">
        <v>1.0869565217391301E-2</v>
      </c>
      <c r="Z120">
        <v>594642.85714285704</v>
      </c>
      <c r="AA120">
        <v>-7913.953125</v>
      </c>
    </row>
    <row r="121" spans="1:27" x14ac:dyDescent="0.25">
      <c r="A121" s="10">
        <v>45852</v>
      </c>
      <c r="B121" s="10">
        <v>45943</v>
      </c>
      <c r="C121" t="s">
        <v>44</v>
      </c>
      <c r="D121" t="s">
        <v>45</v>
      </c>
      <c r="E121" t="s">
        <v>46</v>
      </c>
      <c r="F121">
        <v>10001</v>
      </c>
      <c r="G121" t="s">
        <v>47</v>
      </c>
      <c r="H121" s="10">
        <v>45848</v>
      </c>
      <c r="I121" s="10">
        <v>45853</v>
      </c>
      <c r="J121" s="10">
        <v>45943</v>
      </c>
      <c r="K121" s="10">
        <v>45943</v>
      </c>
      <c r="L121">
        <v>46435000</v>
      </c>
      <c r="M121" t="s">
        <v>48</v>
      </c>
      <c r="N121">
        <v>0.03</v>
      </c>
      <c r="O121" t="s">
        <v>37</v>
      </c>
      <c r="P121">
        <v>-576386.59023124003</v>
      </c>
      <c r="Q121">
        <v>0.99429131483383204</v>
      </c>
      <c r="R121">
        <v>0.98901098901098905</v>
      </c>
      <c r="S121">
        <v>1</v>
      </c>
      <c r="T121">
        <v>45924725.274725303</v>
      </c>
      <c r="U121">
        <v>-576386.59023124003</v>
      </c>
      <c r="V121">
        <v>-924957.24599566695</v>
      </c>
      <c r="W121">
        <v>0.99429448388748498</v>
      </c>
      <c r="X121">
        <v>0.98901098901098905</v>
      </c>
      <c r="Y121">
        <v>1</v>
      </c>
      <c r="Z121">
        <v>45924725.274725303</v>
      </c>
      <c r="AA121">
        <v>-924957.24599566695</v>
      </c>
    </row>
    <row r="122" spans="1:27" x14ac:dyDescent="0.25">
      <c r="A122" s="10">
        <v>45852</v>
      </c>
      <c r="B122" s="10">
        <v>45943</v>
      </c>
      <c r="C122" t="s">
        <v>44</v>
      </c>
      <c r="D122" t="s">
        <v>45</v>
      </c>
      <c r="E122" t="s">
        <v>46</v>
      </c>
      <c r="F122">
        <v>10001</v>
      </c>
      <c r="G122" t="s">
        <v>47</v>
      </c>
      <c r="H122" s="10">
        <v>45939</v>
      </c>
      <c r="I122" s="10">
        <v>45943</v>
      </c>
      <c r="J122" s="10">
        <v>46034</v>
      </c>
      <c r="K122" s="10">
        <v>46034</v>
      </c>
      <c r="L122">
        <v>46435000</v>
      </c>
      <c r="M122" t="s">
        <v>48</v>
      </c>
      <c r="N122">
        <v>0.03</v>
      </c>
      <c r="O122" t="s">
        <v>37</v>
      </c>
      <c r="P122">
        <v>-572734.33553977695</v>
      </c>
      <c r="Q122">
        <v>0.98990509856237496</v>
      </c>
      <c r="R122">
        <v>0</v>
      </c>
      <c r="S122">
        <v>0</v>
      </c>
      <c r="T122">
        <v>0</v>
      </c>
      <c r="U122">
        <v>0</v>
      </c>
      <c r="V122">
        <v>-922632.83603383205</v>
      </c>
      <c r="W122">
        <v>0.98990010489178903</v>
      </c>
      <c r="X122">
        <v>0</v>
      </c>
      <c r="Y122">
        <v>0</v>
      </c>
      <c r="Z122">
        <v>0</v>
      </c>
      <c r="AA122">
        <v>0</v>
      </c>
    </row>
    <row r="123" spans="1:27" x14ac:dyDescent="0.25">
      <c r="A123" s="10">
        <v>45852</v>
      </c>
      <c r="B123" s="10">
        <v>45943</v>
      </c>
      <c r="C123" t="s">
        <v>44</v>
      </c>
      <c r="D123" t="s">
        <v>49</v>
      </c>
      <c r="E123" t="s">
        <v>50</v>
      </c>
      <c r="F123">
        <v>10002</v>
      </c>
      <c r="G123" t="s">
        <v>51</v>
      </c>
      <c r="H123" s="10">
        <v>45757</v>
      </c>
      <c r="I123" s="10">
        <v>45761</v>
      </c>
      <c r="J123" s="10">
        <v>45853</v>
      </c>
      <c r="K123" s="10">
        <v>45853</v>
      </c>
      <c r="L123">
        <v>92500000</v>
      </c>
      <c r="M123" t="s">
        <v>48</v>
      </c>
      <c r="N123">
        <v>4.2500000000000003E-2</v>
      </c>
      <c r="O123" t="s">
        <v>37</v>
      </c>
      <c r="P123">
        <v>-1540073.6111111101</v>
      </c>
      <c r="Q123">
        <v>0.99872750610633598</v>
      </c>
      <c r="R123">
        <v>1.0989010989011E-2</v>
      </c>
      <c r="S123">
        <v>1.0869565217391301E-2</v>
      </c>
      <c r="T123">
        <v>1016483.51648352</v>
      </c>
      <c r="U123">
        <v>-16739.930555555598</v>
      </c>
      <c r="V123">
        <v>-1540073.6111111101</v>
      </c>
      <c r="W123">
        <v>0.99877314799955996</v>
      </c>
      <c r="X123">
        <v>1.0989010989011E-2</v>
      </c>
      <c r="Y123">
        <v>1.0869565217391301E-2</v>
      </c>
      <c r="Z123">
        <v>1016483.51648352</v>
      </c>
      <c r="AA123">
        <v>-16739.930555555598</v>
      </c>
    </row>
    <row r="124" spans="1:27" x14ac:dyDescent="0.25">
      <c r="A124" s="10">
        <v>45852</v>
      </c>
      <c r="B124" s="10">
        <v>45943</v>
      </c>
      <c r="C124" t="s">
        <v>44</v>
      </c>
      <c r="D124" t="s">
        <v>49</v>
      </c>
      <c r="E124" t="s">
        <v>50</v>
      </c>
      <c r="F124">
        <v>10002</v>
      </c>
      <c r="G124" t="s">
        <v>51</v>
      </c>
      <c r="H124" s="10">
        <v>45848</v>
      </c>
      <c r="I124" s="10">
        <v>45853</v>
      </c>
      <c r="J124" s="10">
        <v>45943</v>
      </c>
      <c r="K124" s="10">
        <v>45943</v>
      </c>
      <c r="L124">
        <v>92500000</v>
      </c>
      <c r="M124" t="s">
        <v>48</v>
      </c>
      <c r="N124">
        <v>4.2500000000000003E-2</v>
      </c>
      <c r="O124" t="s">
        <v>37</v>
      </c>
      <c r="P124">
        <v>-1437242.95862797</v>
      </c>
      <c r="Q124">
        <v>0.99429131483383204</v>
      </c>
      <c r="R124">
        <v>0.98901098901098905</v>
      </c>
      <c r="S124">
        <v>1</v>
      </c>
      <c r="T124">
        <v>91483516.483516499</v>
      </c>
      <c r="U124">
        <v>-1437242.95862797</v>
      </c>
      <c r="V124">
        <v>-2131606.8147323998</v>
      </c>
      <c r="W124">
        <v>0.99429448388748498</v>
      </c>
      <c r="X124">
        <v>0.98901098901098905</v>
      </c>
      <c r="Y124">
        <v>1</v>
      </c>
      <c r="Z124">
        <v>91483516.483516499</v>
      </c>
      <c r="AA124">
        <v>-2131606.8147323998</v>
      </c>
    </row>
    <row r="125" spans="1:27" x14ac:dyDescent="0.25">
      <c r="A125" s="10">
        <v>45852</v>
      </c>
      <c r="B125" s="10">
        <v>45943</v>
      </c>
      <c r="C125" t="s">
        <v>44</v>
      </c>
      <c r="D125" t="s">
        <v>49</v>
      </c>
      <c r="E125" t="s">
        <v>50</v>
      </c>
      <c r="F125">
        <v>10002</v>
      </c>
      <c r="G125" t="s">
        <v>51</v>
      </c>
      <c r="H125" s="10">
        <v>45939</v>
      </c>
      <c r="I125" s="10">
        <v>45943</v>
      </c>
      <c r="J125" s="10">
        <v>46034</v>
      </c>
      <c r="K125" s="10">
        <v>46034</v>
      </c>
      <c r="L125">
        <v>92500000</v>
      </c>
      <c r="M125" t="s">
        <v>48</v>
      </c>
      <c r="N125">
        <v>4.2500000000000003E-2</v>
      </c>
      <c r="O125" t="s">
        <v>37</v>
      </c>
      <c r="P125">
        <v>-1433179.35643161</v>
      </c>
      <c r="Q125">
        <v>0.98990509856237496</v>
      </c>
      <c r="R125">
        <v>0</v>
      </c>
      <c r="S125">
        <v>0</v>
      </c>
      <c r="T125">
        <v>0</v>
      </c>
      <c r="U125">
        <v>0</v>
      </c>
      <c r="V125">
        <v>-2130188.3215592098</v>
      </c>
      <c r="W125">
        <v>0.98990010489178903</v>
      </c>
      <c r="X125">
        <v>0</v>
      </c>
      <c r="Y125">
        <v>0</v>
      </c>
      <c r="Z125">
        <v>0</v>
      </c>
      <c r="AA125">
        <v>0</v>
      </c>
    </row>
    <row r="126" spans="1:27" x14ac:dyDescent="0.25">
      <c r="A126" s="10">
        <v>45943</v>
      </c>
      <c r="B126" s="10">
        <v>46034</v>
      </c>
      <c r="C126" t="s">
        <v>32</v>
      </c>
      <c r="D126" t="s">
        <v>33</v>
      </c>
      <c r="E126" t="s">
        <v>34</v>
      </c>
      <c r="F126">
        <v>1</v>
      </c>
      <c r="G126" t="s">
        <v>35</v>
      </c>
      <c r="H126" s="10">
        <v>45922</v>
      </c>
      <c r="I126" s="10">
        <v>45924</v>
      </c>
      <c r="J126" s="10">
        <v>46015</v>
      </c>
      <c r="K126" s="10">
        <v>46015</v>
      </c>
      <c r="L126">
        <v>2550000</v>
      </c>
      <c r="M126" t="s">
        <v>36</v>
      </c>
      <c r="N126">
        <v>0</v>
      </c>
      <c r="O126" t="s">
        <v>37</v>
      </c>
      <c r="P126">
        <v>12101.1664968246</v>
      </c>
      <c r="Q126"/>
      <c r="R126">
        <v>0.79120879120879095</v>
      </c>
      <c r="S126">
        <v>0.79120879120879095</v>
      </c>
      <c r="T126">
        <v>2017582.4175824199</v>
      </c>
      <c r="U126">
        <v>9574.5493161689392</v>
      </c>
      <c r="V126">
        <v>31428.602807907599</v>
      </c>
      <c r="X126">
        <v>0.79120879120879095</v>
      </c>
      <c r="Y126">
        <v>0.79120879120879095</v>
      </c>
      <c r="Z126">
        <v>2017582.4175824199</v>
      </c>
      <c r="AA126">
        <v>24866.586837025799</v>
      </c>
    </row>
    <row r="127" spans="1:27" x14ac:dyDescent="0.25">
      <c r="A127" s="10">
        <v>45943</v>
      </c>
      <c r="B127" s="10">
        <v>46034</v>
      </c>
      <c r="C127" t="s">
        <v>32</v>
      </c>
      <c r="D127" t="s">
        <v>33</v>
      </c>
      <c r="E127" t="s">
        <v>34</v>
      </c>
      <c r="F127">
        <v>1</v>
      </c>
      <c r="G127" t="s">
        <v>35</v>
      </c>
      <c r="H127" s="10">
        <v>46013</v>
      </c>
      <c r="I127" s="10">
        <v>46015</v>
      </c>
      <c r="J127" s="10">
        <v>46105</v>
      </c>
      <c r="K127" s="10">
        <v>46105</v>
      </c>
      <c r="L127">
        <v>2550000</v>
      </c>
      <c r="M127" t="s">
        <v>36</v>
      </c>
      <c r="N127">
        <v>0</v>
      </c>
      <c r="O127" t="s">
        <v>37</v>
      </c>
      <c r="P127">
        <v>11615.105229664799</v>
      </c>
      <c r="Q127"/>
      <c r="R127">
        <v>0.20879120879120899</v>
      </c>
      <c r="S127">
        <v>0.211111111111111</v>
      </c>
      <c r="T127">
        <v>532417.58241758205</v>
      </c>
      <c r="U127">
        <v>2452.0777707070101</v>
      </c>
      <c r="V127">
        <v>30636.0875927007</v>
      </c>
      <c r="X127">
        <v>0.20879120879120899</v>
      </c>
      <c r="Y127">
        <v>0.211111111111111</v>
      </c>
      <c r="Z127">
        <v>532417.58241758205</v>
      </c>
      <c r="AA127">
        <v>6467.6184917923601</v>
      </c>
    </row>
    <row r="128" spans="1:27" x14ac:dyDescent="0.25">
      <c r="A128" s="10">
        <v>45943</v>
      </c>
      <c r="B128" s="10">
        <v>46034</v>
      </c>
      <c r="C128" t="s">
        <v>32</v>
      </c>
      <c r="D128" t="s">
        <v>38</v>
      </c>
      <c r="E128" t="s">
        <v>39</v>
      </c>
      <c r="F128">
        <v>2</v>
      </c>
      <c r="G128" t="s">
        <v>40</v>
      </c>
      <c r="H128" s="10">
        <v>45922</v>
      </c>
      <c r="I128" s="10">
        <v>45924</v>
      </c>
      <c r="J128" s="10">
        <v>46015</v>
      </c>
      <c r="K128" s="10">
        <v>46015</v>
      </c>
      <c r="L128">
        <v>22050000</v>
      </c>
      <c r="M128" t="s">
        <v>36</v>
      </c>
      <c r="N128">
        <v>0</v>
      </c>
      <c r="O128" t="s">
        <v>37</v>
      </c>
      <c r="P128">
        <v>104639.498531366</v>
      </c>
      <c r="Q128"/>
      <c r="R128">
        <v>0.79120879120879095</v>
      </c>
      <c r="S128">
        <v>0.79120879120879095</v>
      </c>
      <c r="T128">
        <v>17446153.846153799</v>
      </c>
      <c r="U128">
        <v>82791.691145696095</v>
      </c>
      <c r="V128">
        <v>271764.97722131899</v>
      </c>
      <c r="X128">
        <v>0.79120879120879095</v>
      </c>
      <c r="Y128">
        <v>0.79120879120879095</v>
      </c>
      <c r="Z128">
        <v>17446153.846153799</v>
      </c>
      <c r="AA128">
        <v>215022.83912016399</v>
      </c>
    </row>
    <row r="129" spans="1:27" x14ac:dyDescent="0.25">
      <c r="A129" s="10">
        <v>45943</v>
      </c>
      <c r="B129" s="10">
        <v>46034</v>
      </c>
      <c r="C129" t="s">
        <v>32</v>
      </c>
      <c r="D129" t="s">
        <v>38</v>
      </c>
      <c r="E129" t="s">
        <v>39</v>
      </c>
      <c r="F129">
        <v>2</v>
      </c>
      <c r="G129" t="s">
        <v>40</v>
      </c>
      <c r="H129" s="10">
        <v>46013</v>
      </c>
      <c r="I129" s="10">
        <v>46015</v>
      </c>
      <c r="J129" s="10">
        <v>46105</v>
      </c>
      <c r="K129" s="10">
        <v>46105</v>
      </c>
      <c r="L129">
        <v>22050000</v>
      </c>
      <c r="M129" t="s">
        <v>36</v>
      </c>
      <c r="N129">
        <v>0</v>
      </c>
      <c r="O129" t="s">
        <v>37</v>
      </c>
      <c r="P129">
        <v>100436.498162396</v>
      </c>
      <c r="Q129"/>
      <c r="R129">
        <v>0.20879120879120899</v>
      </c>
      <c r="S129">
        <v>0.211111111111111</v>
      </c>
      <c r="T129">
        <v>4603846.1538461503</v>
      </c>
      <c r="U129">
        <v>21203.2607231724</v>
      </c>
      <c r="V129">
        <v>264912.05153688201</v>
      </c>
      <c r="X129">
        <v>0.20879120879120899</v>
      </c>
      <c r="Y129">
        <v>0.211111111111111</v>
      </c>
      <c r="Z129">
        <v>4603846.1538461503</v>
      </c>
      <c r="AA129">
        <v>55925.877546675103</v>
      </c>
    </row>
    <row r="130" spans="1:27" x14ac:dyDescent="0.25">
      <c r="A130" s="10">
        <v>45943</v>
      </c>
      <c r="B130" s="10">
        <v>46034</v>
      </c>
      <c r="C130" t="s">
        <v>32</v>
      </c>
      <c r="D130" t="s">
        <v>41</v>
      </c>
      <c r="E130" t="s">
        <v>42</v>
      </c>
      <c r="F130">
        <v>3</v>
      </c>
      <c r="H130" s="10">
        <v>45939</v>
      </c>
      <c r="I130" s="10">
        <v>45943</v>
      </c>
      <c r="J130" s="10">
        <v>46034</v>
      </c>
      <c r="K130" s="10">
        <v>46034</v>
      </c>
      <c r="L130">
        <v>76593850</v>
      </c>
      <c r="M130" t="s">
        <v>43</v>
      </c>
      <c r="N130">
        <v>0</v>
      </c>
      <c r="O130" t="s">
        <v>37</v>
      </c>
      <c r="P130">
        <v>363880.17261036998</v>
      </c>
      <c r="Q130"/>
      <c r="R130">
        <v>1</v>
      </c>
      <c r="S130">
        <v>1</v>
      </c>
      <c r="T130">
        <v>76593850</v>
      </c>
      <c r="U130">
        <v>363880.17261036998</v>
      </c>
      <c r="V130">
        <v>941032.60637943598</v>
      </c>
      <c r="X130">
        <v>1</v>
      </c>
      <c r="Y130">
        <v>1</v>
      </c>
      <c r="Z130">
        <v>76593850</v>
      </c>
      <c r="AA130">
        <v>941032.60637943598</v>
      </c>
    </row>
    <row r="131" spans="1:27" x14ac:dyDescent="0.25">
      <c r="A131" s="10">
        <v>45943</v>
      </c>
      <c r="B131" s="10">
        <v>46034</v>
      </c>
      <c r="C131" t="s">
        <v>32</v>
      </c>
      <c r="D131" t="s">
        <v>41</v>
      </c>
      <c r="E131" t="s">
        <v>42</v>
      </c>
      <c r="F131">
        <v>3</v>
      </c>
      <c r="H131" s="10">
        <v>46030</v>
      </c>
      <c r="I131" s="10">
        <v>46034</v>
      </c>
      <c r="J131" s="10">
        <v>46125</v>
      </c>
      <c r="K131" s="10">
        <v>46125</v>
      </c>
      <c r="L131">
        <v>71142825</v>
      </c>
      <c r="M131" t="s">
        <v>43</v>
      </c>
      <c r="N131">
        <v>0</v>
      </c>
      <c r="O131" t="s">
        <v>37</v>
      </c>
      <c r="P131">
        <v>328983.463064846</v>
      </c>
      <c r="Q131"/>
      <c r="R131">
        <v>0</v>
      </c>
      <c r="S131">
        <v>0</v>
      </c>
      <c r="T131">
        <v>0</v>
      </c>
      <c r="U131">
        <v>0</v>
      </c>
      <c r="V131">
        <v>862778.24397546903</v>
      </c>
      <c r="X131">
        <v>0</v>
      </c>
      <c r="Y131">
        <v>0</v>
      </c>
      <c r="Z131">
        <v>0</v>
      </c>
      <c r="AA131">
        <v>0</v>
      </c>
    </row>
    <row r="132" spans="1:27" x14ac:dyDescent="0.25">
      <c r="A132" s="10">
        <v>45943</v>
      </c>
      <c r="B132" s="10">
        <v>46034</v>
      </c>
      <c r="C132" t="s">
        <v>44</v>
      </c>
      <c r="D132" t="s">
        <v>45</v>
      </c>
      <c r="E132" t="s">
        <v>46</v>
      </c>
      <c r="F132">
        <v>10001</v>
      </c>
      <c r="G132" t="s">
        <v>47</v>
      </c>
      <c r="H132" s="10">
        <v>45939</v>
      </c>
      <c r="I132" s="10">
        <v>45943</v>
      </c>
      <c r="J132" s="10">
        <v>46034</v>
      </c>
      <c r="K132" s="10">
        <v>46034</v>
      </c>
      <c r="L132">
        <v>46435000</v>
      </c>
      <c r="M132" t="s">
        <v>48</v>
      </c>
      <c r="N132">
        <v>0.03</v>
      </c>
      <c r="O132" t="s">
        <v>37</v>
      </c>
      <c r="P132">
        <v>-572734.33553977695</v>
      </c>
      <c r="Q132">
        <v>0.98990509856237496</v>
      </c>
      <c r="R132">
        <v>1</v>
      </c>
      <c r="S132">
        <v>1</v>
      </c>
      <c r="T132">
        <v>46435000</v>
      </c>
      <c r="U132">
        <v>-572734.33553977695</v>
      </c>
      <c r="V132">
        <v>-922632.83603383205</v>
      </c>
      <c r="W132">
        <v>0.98990010489178903</v>
      </c>
      <c r="X132">
        <v>1</v>
      </c>
      <c r="Y132">
        <v>1</v>
      </c>
      <c r="Z132">
        <v>46435000</v>
      </c>
      <c r="AA132">
        <v>-922632.83603383205</v>
      </c>
    </row>
    <row r="133" spans="1:27" x14ac:dyDescent="0.25">
      <c r="A133" s="10">
        <v>45943</v>
      </c>
      <c r="B133" s="10">
        <v>46034</v>
      </c>
      <c r="C133" t="s">
        <v>44</v>
      </c>
      <c r="D133" t="s">
        <v>45</v>
      </c>
      <c r="E133" t="s">
        <v>46</v>
      </c>
      <c r="F133">
        <v>10001</v>
      </c>
      <c r="G133" t="s">
        <v>47</v>
      </c>
      <c r="H133" s="10">
        <v>46030</v>
      </c>
      <c r="I133" s="10">
        <v>46034</v>
      </c>
      <c r="J133" s="10">
        <v>46125</v>
      </c>
      <c r="K133" s="10">
        <v>46125</v>
      </c>
      <c r="L133">
        <v>38757500</v>
      </c>
      <c r="M133" t="s">
        <v>48</v>
      </c>
      <c r="N133">
        <v>0.03</v>
      </c>
      <c r="O133" t="s">
        <v>37</v>
      </c>
      <c r="P133">
        <v>-473136.09450559702</v>
      </c>
      <c r="Q133">
        <v>0.98572874470580996</v>
      </c>
      <c r="R133">
        <v>0</v>
      </c>
      <c r="S133">
        <v>0</v>
      </c>
      <c r="T133">
        <v>0</v>
      </c>
      <c r="U133">
        <v>0</v>
      </c>
      <c r="V133">
        <v>-763939.15470377496</v>
      </c>
      <c r="W133">
        <v>0.98573280769639604</v>
      </c>
      <c r="X133">
        <v>0</v>
      </c>
      <c r="Y133">
        <v>0</v>
      </c>
      <c r="Z133">
        <v>0</v>
      </c>
      <c r="AA133">
        <v>0</v>
      </c>
    </row>
    <row r="134" spans="1:27" x14ac:dyDescent="0.25">
      <c r="A134" s="10">
        <v>45943</v>
      </c>
      <c r="B134" s="10">
        <v>46034</v>
      </c>
      <c r="C134" t="s">
        <v>44</v>
      </c>
      <c r="D134" t="s">
        <v>49</v>
      </c>
      <c r="E134" t="s">
        <v>50</v>
      </c>
      <c r="F134">
        <v>10002</v>
      </c>
      <c r="G134" t="s">
        <v>51</v>
      </c>
      <c r="H134" s="10">
        <v>45939</v>
      </c>
      <c r="I134" s="10">
        <v>45943</v>
      </c>
      <c r="J134" s="10">
        <v>46034</v>
      </c>
      <c r="K134" s="10">
        <v>46034</v>
      </c>
      <c r="L134">
        <v>92500000</v>
      </c>
      <c r="M134" t="s">
        <v>48</v>
      </c>
      <c r="N134">
        <v>4.2500000000000003E-2</v>
      </c>
      <c r="O134" t="s">
        <v>37</v>
      </c>
      <c r="P134">
        <v>-1433179.35643161</v>
      </c>
      <c r="Q134">
        <v>0.98990509856237496</v>
      </c>
      <c r="R134">
        <v>1</v>
      </c>
      <c r="S134">
        <v>1</v>
      </c>
      <c r="T134">
        <v>92500000</v>
      </c>
      <c r="U134">
        <v>-1433179.35643161</v>
      </c>
      <c r="V134">
        <v>-2130188.3215592098</v>
      </c>
      <c r="W134">
        <v>0.98990010489178903</v>
      </c>
      <c r="X134">
        <v>1</v>
      </c>
      <c r="Y134">
        <v>1</v>
      </c>
      <c r="Z134">
        <v>92500000</v>
      </c>
      <c r="AA134">
        <v>-2130188.3215592098</v>
      </c>
    </row>
    <row r="135" spans="1:27" x14ac:dyDescent="0.25">
      <c r="A135" s="10">
        <v>45943</v>
      </c>
      <c r="B135" s="10">
        <v>46034</v>
      </c>
      <c r="C135" t="s">
        <v>44</v>
      </c>
      <c r="D135" t="s">
        <v>49</v>
      </c>
      <c r="E135" t="s">
        <v>50</v>
      </c>
      <c r="F135">
        <v>10002</v>
      </c>
      <c r="G135" t="s">
        <v>51</v>
      </c>
      <c r="H135" s="10">
        <v>46030</v>
      </c>
      <c r="I135" s="10">
        <v>46034</v>
      </c>
      <c r="J135" s="10">
        <v>46125</v>
      </c>
      <c r="K135" s="10">
        <v>46125</v>
      </c>
      <c r="L135">
        <v>92500000</v>
      </c>
      <c r="M135" t="s">
        <v>48</v>
      </c>
      <c r="N135">
        <v>4.2500000000000003E-2</v>
      </c>
      <c r="O135" t="s">
        <v>37</v>
      </c>
      <c r="P135">
        <v>-1421477.39506772</v>
      </c>
      <c r="Q135">
        <v>0.98572874470580996</v>
      </c>
      <c r="R135">
        <v>0</v>
      </c>
      <c r="S135">
        <v>0</v>
      </c>
      <c r="T135">
        <v>0</v>
      </c>
      <c r="U135">
        <v>0</v>
      </c>
      <c r="V135">
        <v>-2115518.1115311501</v>
      </c>
      <c r="W135">
        <v>0.98573280769639604</v>
      </c>
      <c r="X135">
        <v>0</v>
      </c>
      <c r="Y135">
        <v>0</v>
      </c>
      <c r="Z135">
        <v>0</v>
      </c>
      <c r="AA135">
        <v>0</v>
      </c>
    </row>
    <row r="136" spans="1:27" x14ac:dyDescent="0.25">
      <c r="A136" s="10">
        <v>46034</v>
      </c>
      <c r="B136" s="10">
        <v>46125</v>
      </c>
      <c r="C136" t="s">
        <v>32</v>
      </c>
      <c r="D136" t="s">
        <v>33</v>
      </c>
      <c r="E136" t="s">
        <v>34</v>
      </c>
      <c r="F136">
        <v>1</v>
      </c>
      <c r="G136" t="s">
        <v>35</v>
      </c>
      <c r="H136" s="10">
        <v>46013</v>
      </c>
      <c r="I136" s="10">
        <v>46015</v>
      </c>
      <c r="J136" s="10">
        <v>46105</v>
      </c>
      <c r="K136" s="10">
        <v>46105</v>
      </c>
      <c r="L136">
        <v>2550000</v>
      </c>
      <c r="M136" t="s">
        <v>36</v>
      </c>
      <c r="N136">
        <v>0</v>
      </c>
      <c r="O136" t="s">
        <v>37</v>
      </c>
      <c r="P136">
        <v>11615.105229664799</v>
      </c>
      <c r="Q136"/>
      <c r="R136">
        <v>0.78021978021978</v>
      </c>
      <c r="S136">
        <v>0.78888888888888897</v>
      </c>
      <c r="T136">
        <v>1989560.4395604399</v>
      </c>
      <c r="U136">
        <v>9163.0274589577893</v>
      </c>
      <c r="V136">
        <v>30636.0875927007</v>
      </c>
      <c r="X136">
        <v>0.78021978021978</v>
      </c>
      <c r="Y136">
        <v>0.78888888888888897</v>
      </c>
      <c r="Z136">
        <v>1989560.4395604399</v>
      </c>
      <c r="AA136">
        <v>24168.4691009083</v>
      </c>
    </row>
    <row r="137" spans="1:27" x14ac:dyDescent="0.25">
      <c r="A137" s="10">
        <v>46034</v>
      </c>
      <c r="B137" s="10">
        <v>46125</v>
      </c>
      <c r="C137" t="s">
        <v>32</v>
      </c>
      <c r="D137" t="s">
        <v>38</v>
      </c>
      <c r="E137" t="s">
        <v>39</v>
      </c>
      <c r="F137">
        <v>2</v>
      </c>
      <c r="G137" t="s">
        <v>40</v>
      </c>
      <c r="H137" s="10">
        <v>46013</v>
      </c>
      <c r="I137" s="10">
        <v>46015</v>
      </c>
      <c r="J137" s="10">
        <v>46105</v>
      </c>
      <c r="K137" s="10">
        <v>46105</v>
      </c>
      <c r="L137">
        <v>22050000</v>
      </c>
      <c r="M137" t="s">
        <v>36</v>
      </c>
      <c r="N137">
        <v>0</v>
      </c>
      <c r="O137" t="s">
        <v>37</v>
      </c>
      <c r="P137">
        <v>100436.498162396</v>
      </c>
      <c r="Q137"/>
      <c r="R137">
        <v>0.78021978021978</v>
      </c>
      <c r="S137">
        <v>0.78888888888888897</v>
      </c>
      <c r="T137">
        <v>17203846.153846201</v>
      </c>
      <c r="U137">
        <v>79233.237439223201</v>
      </c>
      <c r="V137">
        <v>264912.05153688201</v>
      </c>
      <c r="X137">
        <v>0.78021978021978</v>
      </c>
      <c r="Y137">
        <v>0.78888888888888897</v>
      </c>
      <c r="Z137">
        <v>17203846.153846201</v>
      </c>
      <c r="AA137">
        <v>208986.173990207</v>
      </c>
    </row>
    <row r="138" spans="1:27" x14ac:dyDescent="0.25">
      <c r="A138" s="10">
        <v>46034</v>
      </c>
      <c r="B138" s="10">
        <v>46125</v>
      </c>
      <c r="C138" t="s">
        <v>32</v>
      </c>
      <c r="D138" t="s">
        <v>38</v>
      </c>
      <c r="E138" t="s">
        <v>39</v>
      </c>
      <c r="F138">
        <v>2</v>
      </c>
      <c r="G138" t="s">
        <v>40</v>
      </c>
      <c r="H138" s="10">
        <v>46101</v>
      </c>
      <c r="I138" s="10">
        <v>46105</v>
      </c>
      <c r="J138" s="10">
        <v>46197</v>
      </c>
      <c r="K138" s="10">
        <v>46197</v>
      </c>
      <c r="L138">
        <v>22050000</v>
      </c>
      <c r="M138" t="s">
        <v>36</v>
      </c>
      <c r="N138">
        <v>0</v>
      </c>
      <c r="O138" t="s">
        <v>37</v>
      </c>
      <c r="P138">
        <v>100747.69435932901</v>
      </c>
      <c r="Q138"/>
      <c r="R138">
        <v>0.21978021978022</v>
      </c>
      <c r="S138">
        <v>0.217391304347826</v>
      </c>
      <c r="T138">
        <v>4846153.8461538497</v>
      </c>
      <c r="U138">
        <v>21901.6726868107</v>
      </c>
      <c r="V138">
        <v>269347.16932895698</v>
      </c>
      <c r="X138">
        <v>0.21978021978022</v>
      </c>
      <c r="Y138">
        <v>0.217391304347826</v>
      </c>
      <c r="Z138">
        <v>4846153.8461538497</v>
      </c>
      <c r="AA138">
        <v>58553.732462816799</v>
      </c>
    </row>
    <row r="139" spans="1:27" x14ac:dyDescent="0.25">
      <c r="A139" s="10">
        <v>46034</v>
      </c>
      <c r="B139" s="10">
        <v>46125</v>
      </c>
      <c r="C139" t="s">
        <v>32</v>
      </c>
      <c r="D139" t="s">
        <v>41</v>
      </c>
      <c r="E139" t="s">
        <v>42</v>
      </c>
      <c r="F139">
        <v>3</v>
      </c>
      <c r="H139" s="10">
        <v>46030</v>
      </c>
      <c r="I139" s="10">
        <v>46034</v>
      </c>
      <c r="J139" s="10">
        <v>46125</v>
      </c>
      <c r="K139" s="10">
        <v>46125</v>
      </c>
      <c r="L139">
        <v>71142825</v>
      </c>
      <c r="M139" t="s">
        <v>43</v>
      </c>
      <c r="N139">
        <v>0</v>
      </c>
      <c r="O139" t="s">
        <v>37</v>
      </c>
      <c r="P139">
        <v>328983.463064846</v>
      </c>
      <c r="Q139"/>
      <c r="R139">
        <v>1</v>
      </c>
      <c r="S139">
        <v>1</v>
      </c>
      <c r="T139">
        <v>71142825</v>
      </c>
      <c r="U139">
        <v>328983.463064846</v>
      </c>
      <c r="V139">
        <v>862778.24397546903</v>
      </c>
      <c r="X139">
        <v>1</v>
      </c>
      <c r="Y139">
        <v>1</v>
      </c>
      <c r="Z139">
        <v>71142825</v>
      </c>
      <c r="AA139">
        <v>862778.24397546903</v>
      </c>
    </row>
    <row r="140" spans="1:27" x14ac:dyDescent="0.25">
      <c r="A140" s="10">
        <v>46034</v>
      </c>
      <c r="B140" s="10">
        <v>46125</v>
      </c>
      <c r="C140" t="s">
        <v>32</v>
      </c>
      <c r="D140" t="s">
        <v>41</v>
      </c>
      <c r="E140" t="s">
        <v>42</v>
      </c>
      <c r="F140">
        <v>3</v>
      </c>
      <c r="H140" s="10">
        <v>46121</v>
      </c>
      <c r="I140" s="10">
        <v>46125</v>
      </c>
      <c r="J140" s="10">
        <v>46216</v>
      </c>
      <c r="K140" s="10">
        <v>46216</v>
      </c>
      <c r="L140">
        <v>73692825</v>
      </c>
      <c r="M140" t="s">
        <v>43</v>
      </c>
      <c r="N140">
        <v>0</v>
      </c>
      <c r="O140" t="s">
        <v>37</v>
      </c>
      <c r="P140">
        <v>333183.75164845202</v>
      </c>
      <c r="Q140"/>
      <c r="R140">
        <v>0</v>
      </c>
      <c r="S140">
        <v>0</v>
      </c>
      <c r="T140">
        <v>0</v>
      </c>
      <c r="U140">
        <v>0</v>
      </c>
      <c r="V140">
        <v>891075.95406788704</v>
      </c>
      <c r="X140">
        <v>0</v>
      </c>
      <c r="Y140">
        <v>0</v>
      </c>
      <c r="Z140">
        <v>0</v>
      </c>
      <c r="AA140">
        <v>0</v>
      </c>
    </row>
    <row r="141" spans="1:27" x14ac:dyDescent="0.25">
      <c r="A141" s="10">
        <v>46034</v>
      </c>
      <c r="B141" s="10">
        <v>46125</v>
      </c>
      <c r="C141" t="s">
        <v>44</v>
      </c>
      <c r="D141" t="s">
        <v>45</v>
      </c>
      <c r="E141" t="s">
        <v>46</v>
      </c>
      <c r="F141">
        <v>10001</v>
      </c>
      <c r="G141" t="s">
        <v>47</v>
      </c>
      <c r="H141" s="10">
        <v>46030</v>
      </c>
      <c r="I141" s="10">
        <v>46034</v>
      </c>
      <c r="J141" s="10">
        <v>46125</v>
      </c>
      <c r="K141" s="10">
        <v>46125</v>
      </c>
      <c r="L141">
        <v>38757500</v>
      </c>
      <c r="M141" t="s">
        <v>48</v>
      </c>
      <c r="N141">
        <v>0.03</v>
      </c>
      <c r="O141" t="s">
        <v>37</v>
      </c>
      <c r="P141">
        <v>-473136.09450559702</v>
      </c>
      <c r="Q141">
        <v>0.98572874470580996</v>
      </c>
      <c r="R141">
        <v>1</v>
      </c>
      <c r="S141">
        <v>1</v>
      </c>
      <c r="T141">
        <v>38757500</v>
      </c>
      <c r="U141">
        <v>-473136.09450559702</v>
      </c>
      <c r="V141">
        <v>-763939.15470377496</v>
      </c>
      <c r="W141">
        <v>0.98573280769639604</v>
      </c>
      <c r="X141">
        <v>1</v>
      </c>
      <c r="Y141">
        <v>1</v>
      </c>
      <c r="Z141">
        <v>38757500</v>
      </c>
      <c r="AA141">
        <v>-763939.15470377496</v>
      </c>
    </row>
    <row r="142" spans="1:27" x14ac:dyDescent="0.25">
      <c r="A142" s="10">
        <v>46034</v>
      </c>
      <c r="B142" s="10">
        <v>46125</v>
      </c>
      <c r="C142" t="s">
        <v>44</v>
      </c>
      <c r="D142" t="s">
        <v>45</v>
      </c>
      <c r="E142" t="s">
        <v>46</v>
      </c>
      <c r="F142">
        <v>10001</v>
      </c>
      <c r="G142" t="s">
        <v>47</v>
      </c>
      <c r="H142" s="10">
        <v>46121</v>
      </c>
      <c r="I142" s="10">
        <v>46125</v>
      </c>
      <c r="J142" s="10">
        <v>46216</v>
      </c>
      <c r="K142" s="10">
        <v>46216</v>
      </c>
      <c r="L142">
        <v>38757500</v>
      </c>
      <c r="M142" t="s">
        <v>48</v>
      </c>
      <c r="N142">
        <v>0.03</v>
      </c>
      <c r="O142" t="s">
        <v>37</v>
      </c>
      <c r="P142">
        <v>-469143.42357786198</v>
      </c>
      <c r="Q142">
        <v>0.98160984240650495</v>
      </c>
      <c r="R142">
        <v>0</v>
      </c>
      <c r="S142">
        <v>0</v>
      </c>
      <c r="T142">
        <v>0</v>
      </c>
      <c r="U142">
        <v>0</v>
      </c>
      <c r="V142">
        <v>-762557.430101173</v>
      </c>
      <c r="W142">
        <v>0.98161369148352895</v>
      </c>
      <c r="X142">
        <v>0</v>
      </c>
      <c r="Y142">
        <v>0</v>
      </c>
      <c r="Z142">
        <v>0</v>
      </c>
      <c r="AA142">
        <v>0</v>
      </c>
    </row>
    <row r="143" spans="1:27" x14ac:dyDescent="0.25">
      <c r="A143" s="10">
        <v>46034</v>
      </c>
      <c r="B143" s="10">
        <v>46125</v>
      </c>
      <c r="C143" t="s">
        <v>44</v>
      </c>
      <c r="D143" t="s">
        <v>49</v>
      </c>
      <c r="E143" t="s">
        <v>50</v>
      </c>
      <c r="F143">
        <v>10002</v>
      </c>
      <c r="G143" t="s">
        <v>51</v>
      </c>
      <c r="H143" s="10">
        <v>46030</v>
      </c>
      <c r="I143" s="10">
        <v>46034</v>
      </c>
      <c r="J143" s="10">
        <v>46125</v>
      </c>
      <c r="K143" s="10">
        <v>46125</v>
      </c>
      <c r="L143">
        <v>92500000</v>
      </c>
      <c r="M143" t="s">
        <v>48</v>
      </c>
      <c r="N143">
        <v>4.2500000000000003E-2</v>
      </c>
      <c r="O143" t="s">
        <v>37</v>
      </c>
      <c r="P143">
        <v>-1421477.39506772</v>
      </c>
      <c r="Q143">
        <v>0.98572874470580996</v>
      </c>
      <c r="R143">
        <v>1</v>
      </c>
      <c r="S143">
        <v>1</v>
      </c>
      <c r="T143">
        <v>92500000</v>
      </c>
      <c r="U143">
        <v>-1421477.39506772</v>
      </c>
      <c r="V143">
        <v>-2115518.1115311501</v>
      </c>
      <c r="W143">
        <v>0.98573280769639604</v>
      </c>
      <c r="X143">
        <v>1</v>
      </c>
      <c r="Y143">
        <v>1</v>
      </c>
      <c r="Z143">
        <v>92500000</v>
      </c>
      <c r="AA143">
        <v>-2115518.1115311501</v>
      </c>
    </row>
    <row r="144" spans="1:27" x14ac:dyDescent="0.25">
      <c r="A144" s="10">
        <v>46034</v>
      </c>
      <c r="B144" s="10">
        <v>46125</v>
      </c>
      <c r="C144" t="s">
        <v>44</v>
      </c>
      <c r="D144" t="s">
        <v>49</v>
      </c>
      <c r="E144" t="s">
        <v>50</v>
      </c>
      <c r="F144">
        <v>10002</v>
      </c>
      <c r="G144" t="s">
        <v>51</v>
      </c>
      <c r="H144" s="10">
        <v>46121</v>
      </c>
      <c r="I144" s="10">
        <v>46125</v>
      </c>
      <c r="J144" s="10">
        <v>46216</v>
      </c>
      <c r="K144" s="10">
        <v>46216</v>
      </c>
      <c r="L144">
        <v>92500000</v>
      </c>
      <c r="M144" t="s">
        <v>48</v>
      </c>
      <c r="N144">
        <v>4.2500000000000003E-2</v>
      </c>
      <c r="O144" t="s">
        <v>37</v>
      </c>
      <c r="P144">
        <v>-1411948.3475074901</v>
      </c>
      <c r="Q144">
        <v>0.98160984240650495</v>
      </c>
      <c r="R144">
        <v>0</v>
      </c>
      <c r="S144">
        <v>0</v>
      </c>
      <c r="T144">
        <v>0</v>
      </c>
      <c r="U144">
        <v>0</v>
      </c>
      <c r="V144">
        <v>-2112220.4394485699</v>
      </c>
      <c r="W144">
        <v>0.98161369148352895</v>
      </c>
      <c r="X144">
        <v>0</v>
      </c>
      <c r="Y144">
        <v>0</v>
      </c>
      <c r="Z144">
        <v>0</v>
      </c>
      <c r="AA144">
        <v>0</v>
      </c>
    </row>
    <row r="145" spans="1:27" x14ac:dyDescent="0.25">
      <c r="A145" s="10">
        <v>46125</v>
      </c>
      <c r="B145" s="10">
        <v>46216</v>
      </c>
      <c r="C145" t="s">
        <v>32</v>
      </c>
      <c r="D145" t="s">
        <v>38</v>
      </c>
      <c r="E145" t="s">
        <v>39</v>
      </c>
      <c r="F145">
        <v>2</v>
      </c>
      <c r="G145" t="s">
        <v>40</v>
      </c>
      <c r="H145" s="10">
        <v>46101</v>
      </c>
      <c r="I145" s="10">
        <v>46105</v>
      </c>
      <c r="J145" s="10">
        <v>46197</v>
      </c>
      <c r="K145" s="10">
        <v>46197</v>
      </c>
      <c r="L145">
        <v>22050000</v>
      </c>
      <c r="M145" t="s">
        <v>36</v>
      </c>
      <c r="N145">
        <v>0</v>
      </c>
      <c r="O145" t="s">
        <v>37</v>
      </c>
      <c r="P145">
        <v>100747.69435932901</v>
      </c>
      <c r="Q145"/>
      <c r="R145">
        <v>0.79120879120879095</v>
      </c>
      <c r="S145">
        <v>0.78260869565217395</v>
      </c>
      <c r="T145">
        <v>17446153.846153799</v>
      </c>
      <c r="U145">
        <v>78846.021672518604</v>
      </c>
      <c r="V145">
        <v>269347.16932895698</v>
      </c>
      <c r="X145">
        <v>0.79120879120879095</v>
      </c>
      <c r="Y145">
        <v>0.78260869565217395</v>
      </c>
      <c r="Z145">
        <v>17446153.846153799</v>
      </c>
      <c r="AA145">
        <v>210793.43686614101</v>
      </c>
    </row>
    <row r="146" spans="1:27" x14ac:dyDescent="0.25">
      <c r="A146" s="10">
        <v>46125</v>
      </c>
      <c r="B146" s="10">
        <v>46216</v>
      </c>
      <c r="C146" t="s">
        <v>32</v>
      </c>
      <c r="D146" t="s">
        <v>38</v>
      </c>
      <c r="E146" t="s">
        <v>39</v>
      </c>
      <c r="F146">
        <v>2</v>
      </c>
      <c r="G146" t="s">
        <v>40</v>
      </c>
      <c r="H146" s="10">
        <v>46195</v>
      </c>
      <c r="I146" s="10">
        <v>46197</v>
      </c>
      <c r="J146" s="10">
        <v>46289</v>
      </c>
      <c r="K146" s="10">
        <v>46289</v>
      </c>
      <c r="L146">
        <v>22050000</v>
      </c>
      <c r="M146" t="s">
        <v>36</v>
      </c>
      <c r="N146">
        <v>0</v>
      </c>
      <c r="O146" t="s">
        <v>37</v>
      </c>
      <c r="P146">
        <v>101094.80883866501</v>
      </c>
      <c r="Q146"/>
      <c r="R146">
        <v>0.20879120879120899</v>
      </c>
      <c r="S146">
        <v>0.20652173913043501</v>
      </c>
      <c r="T146">
        <v>4603846.1538461503</v>
      </c>
      <c r="U146">
        <v>20878.275738419899</v>
      </c>
      <c r="V146">
        <v>269768.29963912599</v>
      </c>
      <c r="X146">
        <v>0.20879120879120899</v>
      </c>
      <c r="Y146">
        <v>0.20652173913043501</v>
      </c>
      <c r="Z146">
        <v>4603846.1538461503</v>
      </c>
      <c r="AA146">
        <v>55713.0184037324</v>
      </c>
    </row>
    <row r="147" spans="1:27" x14ac:dyDescent="0.25">
      <c r="A147" s="10">
        <v>46125</v>
      </c>
      <c r="B147" s="10">
        <v>46216</v>
      </c>
      <c r="C147" t="s">
        <v>32</v>
      </c>
      <c r="D147" t="s">
        <v>41</v>
      </c>
      <c r="E147" t="s">
        <v>42</v>
      </c>
      <c r="F147">
        <v>3</v>
      </c>
      <c r="H147" s="10">
        <v>46121</v>
      </c>
      <c r="I147" s="10">
        <v>46125</v>
      </c>
      <c r="J147" s="10">
        <v>46216</v>
      </c>
      <c r="K147" s="10">
        <v>46216</v>
      </c>
      <c r="L147">
        <v>73692825</v>
      </c>
      <c r="M147" t="s">
        <v>43</v>
      </c>
      <c r="N147">
        <v>0</v>
      </c>
      <c r="O147" t="s">
        <v>37</v>
      </c>
      <c r="P147">
        <v>333183.75164845202</v>
      </c>
      <c r="Q147"/>
      <c r="R147">
        <v>1</v>
      </c>
      <c r="S147">
        <v>1</v>
      </c>
      <c r="T147">
        <v>73692825</v>
      </c>
      <c r="U147">
        <v>333183.75164845202</v>
      </c>
      <c r="V147">
        <v>891075.95406788704</v>
      </c>
      <c r="X147">
        <v>1</v>
      </c>
      <c r="Y147">
        <v>1</v>
      </c>
      <c r="Z147">
        <v>73692825</v>
      </c>
      <c r="AA147">
        <v>891075.95406788704</v>
      </c>
    </row>
    <row r="148" spans="1:27" x14ac:dyDescent="0.25">
      <c r="A148" s="10">
        <v>46125</v>
      </c>
      <c r="B148" s="10">
        <v>46216</v>
      </c>
      <c r="C148" t="s">
        <v>32</v>
      </c>
      <c r="D148" t="s">
        <v>41</v>
      </c>
      <c r="E148" t="s">
        <v>42</v>
      </c>
      <c r="F148">
        <v>3</v>
      </c>
      <c r="H148" s="10">
        <v>46212</v>
      </c>
      <c r="I148" s="10">
        <v>46216</v>
      </c>
      <c r="J148" s="10">
        <v>46307</v>
      </c>
      <c r="K148" s="10">
        <v>46307</v>
      </c>
      <c r="L148">
        <v>68241800</v>
      </c>
      <c r="M148" t="s">
        <v>43</v>
      </c>
      <c r="N148">
        <v>0</v>
      </c>
      <c r="O148" t="s">
        <v>37</v>
      </c>
      <c r="P148">
        <v>310658.32015790802</v>
      </c>
      <c r="Q148"/>
      <c r="R148">
        <v>0</v>
      </c>
      <c r="S148">
        <v>0</v>
      </c>
      <c r="T148">
        <v>0</v>
      </c>
      <c r="U148">
        <v>0</v>
      </c>
      <c r="V148">
        <v>826395.21470558597</v>
      </c>
      <c r="X148">
        <v>0</v>
      </c>
      <c r="Y148">
        <v>0</v>
      </c>
      <c r="Z148">
        <v>0</v>
      </c>
      <c r="AA148">
        <v>0</v>
      </c>
    </row>
    <row r="149" spans="1:27" x14ac:dyDescent="0.25">
      <c r="A149" s="10">
        <v>46125</v>
      </c>
      <c r="B149" s="10">
        <v>46216</v>
      </c>
      <c r="C149" t="s">
        <v>44</v>
      </c>
      <c r="D149" t="s">
        <v>45</v>
      </c>
      <c r="E149" t="s">
        <v>46</v>
      </c>
      <c r="F149">
        <v>10001</v>
      </c>
      <c r="G149" t="s">
        <v>47</v>
      </c>
      <c r="H149" s="10">
        <v>46121</v>
      </c>
      <c r="I149" s="10">
        <v>46125</v>
      </c>
      <c r="J149" s="10">
        <v>46216</v>
      </c>
      <c r="K149" s="10">
        <v>46216</v>
      </c>
      <c r="L149">
        <v>38757500</v>
      </c>
      <c r="M149" t="s">
        <v>48</v>
      </c>
      <c r="N149">
        <v>0.03</v>
      </c>
      <c r="O149" t="s">
        <v>37</v>
      </c>
      <c r="P149">
        <v>-469143.42357786198</v>
      </c>
      <c r="Q149">
        <v>0.98160984240650495</v>
      </c>
      <c r="R149">
        <v>1</v>
      </c>
      <c r="S149">
        <v>1</v>
      </c>
      <c r="T149">
        <v>38757500</v>
      </c>
      <c r="U149">
        <v>-469143.42357786198</v>
      </c>
      <c r="V149">
        <v>-762557.430101173</v>
      </c>
      <c r="W149">
        <v>0.98161369148352895</v>
      </c>
      <c r="X149">
        <v>1</v>
      </c>
      <c r="Y149">
        <v>1</v>
      </c>
      <c r="Z149">
        <v>38757500</v>
      </c>
      <c r="AA149">
        <v>-762557.430101173</v>
      </c>
    </row>
    <row r="150" spans="1:27" x14ac:dyDescent="0.25">
      <c r="A150" s="10">
        <v>46125</v>
      </c>
      <c r="B150" s="10">
        <v>46216</v>
      </c>
      <c r="C150" t="s">
        <v>44</v>
      </c>
      <c r="D150" t="s">
        <v>45</v>
      </c>
      <c r="E150" t="s">
        <v>46</v>
      </c>
      <c r="F150">
        <v>10001</v>
      </c>
      <c r="G150" t="s">
        <v>47</v>
      </c>
      <c r="H150" s="10">
        <v>46212</v>
      </c>
      <c r="I150" s="10">
        <v>46216</v>
      </c>
      <c r="J150" s="10">
        <v>46307</v>
      </c>
      <c r="K150" s="10">
        <v>46307</v>
      </c>
      <c r="L150">
        <v>31080000</v>
      </c>
      <c r="M150" t="s">
        <v>48</v>
      </c>
      <c r="N150">
        <v>0.03</v>
      </c>
      <c r="O150" t="s">
        <v>37</v>
      </c>
      <c r="P150">
        <v>-377176.01869393501</v>
      </c>
      <c r="Q150">
        <v>0.97745008911851705</v>
      </c>
      <c r="R150">
        <v>0</v>
      </c>
      <c r="S150">
        <v>0</v>
      </c>
      <c r="T150">
        <v>0</v>
      </c>
      <c r="U150">
        <v>0</v>
      </c>
      <c r="V150">
        <v>-612062.88689702796</v>
      </c>
      <c r="W150">
        <v>0.977504506476783</v>
      </c>
      <c r="X150">
        <v>0</v>
      </c>
      <c r="Y150">
        <v>0</v>
      </c>
      <c r="Z150">
        <v>0</v>
      </c>
      <c r="AA150">
        <v>0</v>
      </c>
    </row>
    <row r="151" spans="1:27" x14ac:dyDescent="0.25">
      <c r="A151" s="10">
        <v>46125</v>
      </c>
      <c r="B151" s="10">
        <v>46216</v>
      </c>
      <c r="C151" t="s">
        <v>44</v>
      </c>
      <c r="D151" t="s">
        <v>49</v>
      </c>
      <c r="E151" t="s">
        <v>50</v>
      </c>
      <c r="F151">
        <v>10002</v>
      </c>
      <c r="G151" t="s">
        <v>51</v>
      </c>
      <c r="H151" s="10">
        <v>46121</v>
      </c>
      <c r="I151" s="10">
        <v>46125</v>
      </c>
      <c r="J151" s="10">
        <v>46216</v>
      </c>
      <c r="K151" s="10">
        <v>46216</v>
      </c>
      <c r="L151">
        <v>92500000</v>
      </c>
      <c r="M151" t="s">
        <v>48</v>
      </c>
      <c r="N151">
        <v>4.2500000000000003E-2</v>
      </c>
      <c r="O151" t="s">
        <v>37</v>
      </c>
      <c r="P151">
        <v>-1411948.3475074901</v>
      </c>
      <c r="Q151">
        <v>0.98160984240650495</v>
      </c>
      <c r="R151">
        <v>1</v>
      </c>
      <c r="S151">
        <v>1</v>
      </c>
      <c r="T151">
        <v>92500000</v>
      </c>
      <c r="U151">
        <v>-1411948.3475074901</v>
      </c>
      <c r="V151">
        <v>-2112220.4394485699</v>
      </c>
      <c r="W151">
        <v>0.98161369148352895</v>
      </c>
      <c r="X151">
        <v>1</v>
      </c>
      <c r="Y151">
        <v>1</v>
      </c>
      <c r="Z151">
        <v>92500000</v>
      </c>
      <c r="AA151">
        <v>-2112220.4394485699</v>
      </c>
    </row>
    <row r="152" spans="1:27" x14ac:dyDescent="0.25">
      <c r="A152" s="10">
        <v>46125</v>
      </c>
      <c r="B152" s="10">
        <v>46216</v>
      </c>
      <c r="C152" t="s">
        <v>44</v>
      </c>
      <c r="D152" t="s">
        <v>49</v>
      </c>
      <c r="E152" t="s">
        <v>50</v>
      </c>
      <c r="F152">
        <v>10002</v>
      </c>
      <c r="G152" t="s">
        <v>51</v>
      </c>
      <c r="H152" s="10">
        <v>46212</v>
      </c>
      <c r="I152" s="10">
        <v>46216</v>
      </c>
      <c r="J152" s="10">
        <v>46307</v>
      </c>
      <c r="K152" s="10">
        <v>46307</v>
      </c>
      <c r="L152">
        <v>92500000</v>
      </c>
      <c r="M152" t="s">
        <v>48</v>
      </c>
      <c r="N152">
        <v>4.2500000000000003E-2</v>
      </c>
      <c r="O152" t="s">
        <v>37</v>
      </c>
      <c r="P152">
        <v>-1414821.9802398901</v>
      </c>
      <c r="Q152">
        <v>0.97745008911851705</v>
      </c>
      <c r="R152">
        <v>0</v>
      </c>
      <c r="S152">
        <v>0</v>
      </c>
      <c r="T152">
        <v>0</v>
      </c>
      <c r="U152">
        <v>0</v>
      </c>
      <c r="V152">
        <v>-2113890.0403681402</v>
      </c>
      <c r="W152">
        <v>0.977504506476783</v>
      </c>
      <c r="X152">
        <v>0</v>
      </c>
      <c r="Y152">
        <v>0</v>
      </c>
      <c r="Z152">
        <v>0</v>
      </c>
      <c r="AA152">
        <v>0</v>
      </c>
    </row>
    <row r="153" spans="1:27" x14ac:dyDescent="0.25">
      <c r="A153" s="10">
        <v>46216</v>
      </c>
      <c r="B153" s="10">
        <v>46307</v>
      </c>
      <c r="C153" t="s">
        <v>32</v>
      </c>
      <c r="D153" t="s">
        <v>38</v>
      </c>
      <c r="E153" t="s">
        <v>39</v>
      </c>
      <c r="F153">
        <v>2</v>
      </c>
      <c r="G153" t="s">
        <v>40</v>
      </c>
      <c r="H153" s="10">
        <v>46195</v>
      </c>
      <c r="I153" s="10">
        <v>46197</v>
      </c>
      <c r="J153" s="10">
        <v>46289</v>
      </c>
      <c r="K153" s="10">
        <v>46289</v>
      </c>
      <c r="L153">
        <v>22050000</v>
      </c>
      <c r="M153" t="s">
        <v>36</v>
      </c>
      <c r="N153">
        <v>0</v>
      </c>
      <c r="O153" t="s">
        <v>37</v>
      </c>
      <c r="P153">
        <v>101094.80883866501</v>
      </c>
      <c r="Q153"/>
      <c r="R153">
        <v>0.80219780219780201</v>
      </c>
      <c r="S153">
        <v>0.79347826086956497</v>
      </c>
      <c r="T153">
        <v>17688461.538461499</v>
      </c>
      <c r="U153">
        <v>80216.533100244706</v>
      </c>
      <c r="V153">
        <v>269768.29963912599</v>
      </c>
      <c r="X153">
        <v>0.80219780219780201</v>
      </c>
      <c r="Y153">
        <v>0.79347826086956497</v>
      </c>
      <c r="Z153">
        <v>17688461.538461499</v>
      </c>
      <c r="AA153">
        <v>214055.28123539299</v>
      </c>
    </row>
    <row r="154" spans="1:27" x14ac:dyDescent="0.25">
      <c r="A154" s="10">
        <v>46216</v>
      </c>
      <c r="B154" s="10">
        <v>46307</v>
      </c>
      <c r="C154" t="s">
        <v>32</v>
      </c>
      <c r="D154" t="s">
        <v>38</v>
      </c>
      <c r="E154" t="s">
        <v>39</v>
      </c>
      <c r="F154">
        <v>2</v>
      </c>
      <c r="G154" t="s">
        <v>40</v>
      </c>
      <c r="H154" s="10">
        <v>46287</v>
      </c>
      <c r="I154" s="10">
        <v>46289</v>
      </c>
      <c r="J154" s="10">
        <v>46380</v>
      </c>
      <c r="K154" s="10">
        <v>46380</v>
      </c>
      <c r="L154">
        <v>22050000</v>
      </c>
      <c r="M154" t="s">
        <v>36</v>
      </c>
      <c r="N154">
        <v>0</v>
      </c>
      <c r="O154" t="s">
        <v>37</v>
      </c>
      <c r="P154">
        <v>101946.335539605</v>
      </c>
      <c r="Q154"/>
      <c r="R154">
        <v>0.19780219780219799</v>
      </c>
      <c r="S154">
        <v>0.19780219780219799</v>
      </c>
      <c r="T154">
        <v>4361538.4615384601</v>
      </c>
      <c r="U154">
        <v>20165.209227614301</v>
      </c>
      <c r="V154">
        <v>268572.05315667699</v>
      </c>
      <c r="X154">
        <v>0.19780219780219799</v>
      </c>
      <c r="Y154">
        <v>0.19780219780219799</v>
      </c>
      <c r="Z154">
        <v>4361538.4615384601</v>
      </c>
      <c r="AA154">
        <v>53124.142382639402</v>
      </c>
    </row>
    <row r="155" spans="1:27" x14ac:dyDescent="0.25">
      <c r="A155" s="10">
        <v>46216</v>
      </c>
      <c r="B155" s="10">
        <v>46307</v>
      </c>
      <c r="C155" t="s">
        <v>32</v>
      </c>
      <c r="D155" t="s">
        <v>41</v>
      </c>
      <c r="E155" t="s">
        <v>42</v>
      </c>
      <c r="F155">
        <v>3</v>
      </c>
      <c r="H155" s="10">
        <v>46212</v>
      </c>
      <c r="I155" s="10">
        <v>46216</v>
      </c>
      <c r="J155" s="10">
        <v>46307</v>
      </c>
      <c r="K155" s="10">
        <v>46307</v>
      </c>
      <c r="L155">
        <v>68241800</v>
      </c>
      <c r="M155" t="s">
        <v>43</v>
      </c>
      <c r="N155">
        <v>0</v>
      </c>
      <c r="O155" t="s">
        <v>37</v>
      </c>
      <c r="P155">
        <v>310658.32015790802</v>
      </c>
      <c r="Q155"/>
      <c r="R155">
        <v>1</v>
      </c>
      <c r="S155">
        <v>1</v>
      </c>
      <c r="T155">
        <v>68241800</v>
      </c>
      <c r="U155">
        <v>310658.32015790802</v>
      </c>
      <c r="V155">
        <v>826395.21470558597</v>
      </c>
      <c r="X155">
        <v>1</v>
      </c>
      <c r="Y155">
        <v>1</v>
      </c>
      <c r="Z155">
        <v>68241800</v>
      </c>
      <c r="AA155">
        <v>826395.21470558597</v>
      </c>
    </row>
    <row r="156" spans="1:27" x14ac:dyDescent="0.25">
      <c r="A156" s="10">
        <v>46216</v>
      </c>
      <c r="B156" s="10">
        <v>46307</v>
      </c>
      <c r="C156" t="s">
        <v>44</v>
      </c>
      <c r="D156" t="s">
        <v>45</v>
      </c>
      <c r="E156" t="s">
        <v>46</v>
      </c>
      <c r="F156">
        <v>10001</v>
      </c>
      <c r="G156" t="s">
        <v>47</v>
      </c>
      <c r="H156" s="10">
        <v>46212</v>
      </c>
      <c r="I156" s="10">
        <v>46216</v>
      </c>
      <c r="J156" s="10">
        <v>46307</v>
      </c>
      <c r="K156" s="10">
        <v>46307</v>
      </c>
      <c r="L156">
        <v>31080000</v>
      </c>
      <c r="M156" t="s">
        <v>48</v>
      </c>
      <c r="N156">
        <v>0.03</v>
      </c>
      <c r="O156" t="s">
        <v>37</v>
      </c>
      <c r="P156">
        <v>-377176.01869393501</v>
      </c>
      <c r="Q156">
        <v>0.97745008911851705</v>
      </c>
      <c r="R156">
        <v>1</v>
      </c>
      <c r="S156">
        <v>1</v>
      </c>
      <c r="T156">
        <v>31080000</v>
      </c>
      <c r="U156">
        <v>-377176.01869393501</v>
      </c>
      <c r="V156">
        <v>-612062.88689702796</v>
      </c>
      <c r="W156">
        <v>0.977504506476783</v>
      </c>
      <c r="X156">
        <v>1</v>
      </c>
      <c r="Y156">
        <v>1</v>
      </c>
      <c r="Z156">
        <v>31080000</v>
      </c>
      <c r="AA156">
        <v>-612062.88689702796</v>
      </c>
    </row>
    <row r="157" spans="1:27" x14ac:dyDescent="0.25">
      <c r="A157" s="10">
        <v>46216</v>
      </c>
      <c r="B157" s="10">
        <v>46307</v>
      </c>
      <c r="C157" t="s">
        <v>44</v>
      </c>
      <c r="D157" t="s">
        <v>45</v>
      </c>
      <c r="E157" t="s">
        <v>46</v>
      </c>
      <c r="F157">
        <v>10001</v>
      </c>
      <c r="G157" t="s">
        <v>47</v>
      </c>
      <c r="H157" s="10">
        <v>46303</v>
      </c>
      <c r="I157" s="10">
        <v>46307</v>
      </c>
      <c r="J157" s="10">
        <v>46399</v>
      </c>
      <c r="K157" s="10">
        <v>46399</v>
      </c>
      <c r="L157">
        <v>31080000</v>
      </c>
      <c r="M157" t="s">
        <v>48</v>
      </c>
      <c r="N157">
        <v>0.03</v>
      </c>
      <c r="O157" t="s">
        <v>37</v>
      </c>
      <c r="P157">
        <v>-384418.91855526599</v>
      </c>
      <c r="Q157">
        <v>0.97321242599290803</v>
      </c>
      <c r="R157">
        <v>0</v>
      </c>
      <c r="S157">
        <v>0</v>
      </c>
      <c r="T157">
        <v>0</v>
      </c>
      <c r="U157">
        <v>0</v>
      </c>
      <c r="V157">
        <v>-621855.20907472598</v>
      </c>
      <c r="W157">
        <v>0.973283817810629</v>
      </c>
      <c r="X157">
        <v>0</v>
      </c>
      <c r="Y157">
        <v>0</v>
      </c>
      <c r="Z157">
        <v>0</v>
      </c>
      <c r="AA157">
        <v>0</v>
      </c>
    </row>
    <row r="158" spans="1:27" x14ac:dyDescent="0.25">
      <c r="A158" s="10">
        <v>46216</v>
      </c>
      <c r="B158" s="10">
        <v>46307</v>
      </c>
      <c r="C158" t="s">
        <v>44</v>
      </c>
      <c r="D158" t="s">
        <v>49</v>
      </c>
      <c r="E158" t="s">
        <v>50</v>
      </c>
      <c r="F158">
        <v>10002</v>
      </c>
      <c r="G158" t="s">
        <v>51</v>
      </c>
      <c r="H158" s="10">
        <v>46212</v>
      </c>
      <c r="I158" s="10">
        <v>46216</v>
      </c>
      <c r="J158" s="10">
        <v>46307</v>
      </c>
      <c r="K158" s="10">
        <v>46307</v>
      </c>
      <c r="L158">
        <v>92500000</v>
      </c>
      <c r="M158" t="s">
        <v>48</v>
      </c>
      <c r="N158">
        <v>4.2500000000000003E-2</v>
      </c>
      <c r="O158" t="s">
        <v>37</v>
      </c>
      <c r="P158">
        <v>-1414821.9802398901</v>
      </c>
      <c r="Q158">
        <v>0.97745008911851705</v>
      </c>
      <c r="R158">
        <v>1</v>
      </c>
      <c r="S158">
        <v>1</v>
      </c>
      <c r="T158">
        <v>92500000</v>
      </c>
      <c r="U158">
        <v>-1414821.9802398901</v>
      </c>
      <c r="V158">
        <v>-2113890.0403681402</v>
      </c>
      <c r="W158">
        <v>0.977504506476783</v>
      </c>
      <c r="X158">
        <v>1</v>
      </c>
      <c r="Y158">
        <v>1</v>
      </c>
      <c r="Z158">
        <v>92500000</v>
      </c>
      <c r="AA158">
        <v>-2113890.0403681402</v>
      </c>
    </row>
    <row r="159" spans="1:27" x14ac:dyDescent="0.25">
      <c r="A159" s="10">
        <v>46216</v>
      </c>
      <c r="B159" s="10">
        <v>46307</v>
      </c>
      <c r="C159" t="s">
        <v>44</v>
      </c>
      <c r="D159" t="s">
        <v>49</v>
      </c>
      <c r="E159" t="s">
        <v>50</v>
      </c>
      <c r="F159">
        <v>10002</v>
      </c>
      <c r="G159" t="s">
        <v>51</v>
      </c>
      <c r="H159" s="10">
        <v>46303</v>
      </c>
      <c r="I159" s="10">
        <v>46307</v>
      </c>
      <c r="J159" s="10">
        <v>46399</v>
      </c>
      <c r="K159" s="10">
        <v>46399</v>
      </c>
      <c r="L159">
        <v>92500000</v>
      </c>
      <c r="M159" t="s">
        <v>48</v>
      </c>
      <c r="N159">
        <v>4.2500000000000003E-2</v>
      </c>
      <c r="O159" t="s">
        <v>37</v>
      </c>
      <c r="P159">
        <v>-1439590.03538274</v>
      </c>
      <c r="Q159">
        <v>0.97321242599290803</v>
      </c>
      <c r="R159">
        <v>0</v>
      </c>
      <c r="S159">
        <v>0</v>
      </c>
      <c r="T159">
        <v>0</v>
      </c>
      <c r="U159">
        <v>0</v>
      </c>
      <c r="V159">
        <v>-2146245.6619287501</v>
      </c>
      <c r="W159">
        <v>0.973283817810629</v>
      </c>
      <c r="X159">
        <v>0</v>
      </c>
      <c r="Y159">
        <v>0</v>
      </c>
      <c r="Z159">
        <v>0</v>
      </c>
      <c r="AA159">
        <v>0</v>
      </c>
    </row>
    <row r="160" spans="1:27" x14ac:dyDescent="0.25">
      <c r="A160" s="10">
        <v>46307</v>
      </c>
      <c r="B160" s="10">
        <v>46399</v>
      </c>
      <c r="C160" t="s">
        <v>32</v>
      </c>
      <c r="D160" t="s">
        <v>38</v>
      </c>
      <c r="E160" t="s">
        <v>39</v>
      </c>
      <c r="F160">
        <v>2</v>
      </c>
      <c r="G160" t="s">
        <v>40</v>
      </c>
      <c r="H160" s="10">
        <v>46287</v>
      </c>
      <c r="I160" s="10">
        <v>46289</v>
      </c>
      <c r="J160" s="10">
        <v>46380</v>
      </c>
      <c r="K160" s="10">
        <v>46380</v>
      </c>
      <c r="L160">
        <v>22050000</v>
      </c>
      <c r="M160" t="s">
        <v>36</v>
      </c>
      <c r="N160">
        <v>0</v>
      </c>
      <c r="O160" t="s">
        <v>37</v>
      </c>
      <c r="P160">
        <v>101946.335539605</v>
      </c>
      <c r="Q160"/>
      <c r="R160">
        <v>0.79347826086956497</v>
      </c>
      <c r="S160">
        <v>0.80219780219780201</v>
      </c>
      <c r="T160">
        <v>17496195.652173899</v>
      </c>
      <c r="U160">
        <v>81781.126311991204</v>
      </c>
      <c r="V160">
        <v>268572.05315667699</v>
      </c>
      <c r="X160">
        <v>0.79347826086956497</v>
      </c>
      <c r="Y160">
        <v>0.80219780219780201</v>
      </c>
      <c r="Z160">
        <v>17496195.652173899</v>
      </c>
      <c r="AA160">
        <v>215447.910774038</v>
      </c>
    </row>
    <row r="161" spans="1:27" x14ac:dyDescent="0.25">
      <c r="A161" s="10">
        <v>46307</v>
      </c>
      <c r="B161" s="10">
        <v>46399</v>
      </c>
      <c r="C161" t="s">
        <v>32</v>
      </c>
      <c r="D161" t="s">
        <v>38</v>
      </c>
      <c r="E161" t="s">
        <v>39</v>
      </c>
      <c r="F161">
        <v>2</v>
      </c>
      <c r="G161" t="s">
        <v>40</v>
      </c>
      <c r="H161" s="10">
        <v>46378</v>
      </c>
      <c r="I161" s="10">
        <v>46380</v>
      </c>
      <c r="J161" s="10">
        <v>46470</v>
      </c>
      <c r="K161" s="10">
        <v>46470</v>
      </c>
      <c r="L161">
        <v>22050000</v>
      </c>
      <c r="M161" t="s">
        <v>36</v>
      </c>
      <c r="N161">
        <v>0</v>
      </c>
      <c r="O161" t="s">
        <v>37</v>
      </c>
      <c r="P161">
        <v>103734.449386405</v>
      </c>
      <c r="Q161"/>
      <c r="R161">
        <v>0.20652173913043501</v>
      </c>
      <c r="S161">
        <v>0.211111111111111</v>
      </c>
      <c r="T161">
        <v>4553804.3478260897</v>
      </c>
      <c r="U161">
        <v>21899.494870463201</v>
      </c>
      <c r="V161">
        <v>268517.99577988603</v>
      </c>
      <c r="X161">
        <v>0.20652173913043501</v>
      </c>
      <c r="Y161">
        <v>0.211111111111111</v>
      </c>
      <c r="Z161">
        <v>4553804.3478260897</v>
      </c>
      <c r="AA161">
        <v>56687.132442420501</v>
      </c>
    </row>
    <row r="162" spans="1:27" x14ac:dyDescent="0.25">
      <c r="A162" s="10">
        <v>46307</v>
      </c>
      <c r="B162" s="10">
        <v>46399</v>
      </c>
      <c r="C162" t="s">
        <v>44</v>
      </c>
      <c r="D162" t="s">
        <v>45</v>
      </c>
      <c r="E162" t="s">
        <v>46</v>
      </c>
      <c r="F162">
        <v>10001</v>
      </c>
      <c r="G162" t="s">
        <v>47</v>
      </c>
      <c r="H162" s="10">
        <v>46303</v>
      </c>
      <c r="I162" s="10">
        <v>46307</v>
      </c>
      <c r="J162" s="10">
        <v>46399</v>
      </c>
      <c r="K162" s="10">
        <v>46399</v>
      </c>
      <c r="L162">
        <v>31080000</v>
      </c>
      <c r="M162" t="s">
        <v>48</v>
      </c>
      <c r="N162">
        <v>0.03</v>
      </c>
      <c r="O162" t="s">
        <v>37</v>
      </c>
      <c r="P162">
        <v>-384418.91855526599</v>
      </c>
      <c r="Q162">
        <v>0.97321242599290803</v>
      </c>
      <c r="R162">
        <v>1</v>
      </c>
      <c r="S162">
        <v>1</v>
      </c>
      <c r="T162">
        <v>31080000</v>
      </c>
      <c r="U162">
        <v>-384418.91855526599</v>
      </c>
      <c r="V162">
        <v>-621855.20907472598</v>
      </c>
      <c r="W162">
        <v>0.973283817810629</v>
      </c>
      <c r="X162">
        <v>1</v>
      </c>
      <c r="Y162">
        <v>1</v>
      </c>
      <c r="Z162">
        <v>31080000</v>
      </c>
      <c r="AA162">
        <v>-621855.20907472598</v>
      </c>
    </row>
    <row r="163" spans="1:27" x14ac:dyDescent="0.25">
      <c r="A163" s="10">
        <v>46307</v>
      </c>
      <c r="B163" s="10">
        <v>46399</v>
      </c>
      <c r="C163" t="s">
        <v>44</v>
      </c>
      <c r="D163" t="s">
        <v>45</v>
      </c>
      <c r="E163" t="s">
        <v>46</v>
      </c>
      <c r="F163">
        <v>10001</v>
      </c>
      <c r="G163" t="s">
        <v>47</v>
      </c>
      <c r="H163" s="10">
        <v>46395</v>
      </c>
      <c r="I163" s="10">
        <v>46399</v>
      </c>
      <c r="J163" s="10">
        <v>46489</v>
      </c>
      <c r="K163" s="10">
        <v>46489</v>
      </c>
      <c r="L163">
        <v>23402500</v>
      </c>
      <c r="M163" t="s">
        <v>48</v>
      </c>
      <c r="N163">
        <v>0.03</v>
      </c>
      <c r="O163" t="s">
        <v>37</v>
      </c>
      <c r="P163">
        <v>-286324.511779628</v>
      </c>
      <c r="Q163">
        <v>0.96889139544576097</v>
      </c>
      <c r="R163">
        <v>0</v>
      </c>
      <c r="S163">
        <v>0</v>
      </c>
      <c r="T163">
        <v>0</v>
      </c>
      <c r="U163">
        <v>0</v>
      </c>
      <c r="V163">
        <v>-461094.06750553002</v>
      </c>
      <c r="W163">
        <v>0.96900971401157199</v>
      </c>
      <c r="X163">
        <v>0</v>
      </c>
      <c r="Y163">
        <v>0</v>
      </c>
      <c r="Z163">
        <v>0</v>
      </c>
      <c r="AA163">
        <v>0</v>
      </c>
    </row>
    <row r="164" spans="1:27" x14ac:dyDescent="0.25">
      <c r="A164" s="10">
        <v>46307</v>
      </c>
      <c r="B164" s="10">
        <v>46399</v>
      </c>
      <c r="C164" t="s">
        <v>44</v>
      </c>
      <c r="D164" t="s">
        <v>49</v>
      </c>
      <c r="E164" t="s">
        <v>50</v>
      </c>
      <c r="F164">
        <v>10002</v>
      </c>
      <c r="G164" t="s">
        <v>51</v>
      </c>
      <c r="H164" s="10">
        <v>46303</v>
      </c>
      <c r="I164" s="10">
        <v>46307</v>
      </c>
      <c r="J164" s="10">
        <v>46399</v>
      </c>
      <c r="K164" s="10">
        <v>46399</v>
      </c>
      <c r="L164">
        <v>92500000</v>
      </c>
      <c r="M164" t="s">
        <v>48</v>
      </c>
      <c r="N164">
        <v>4.2500000000000003E-2</v>
      </c>
      <c r="O164" t="s">
        <v>37</v>
      </c>
      <c r="P164">
        <v>-1439590.03538274</v>
      </c>
      <c r="Q164">
        <v>0.97321242599290803</v>
      </c>
      <c r="R164">
        <v>1</v>
      </c>
      <c r="S164">
        <v>1</v>
      </c>
      <c r="T164">
        <v>92500000</v>
      </c>
      <c r="U164">
        <v>-1439590.03538274</v>
      </c>
      <c r="V164">
        <v>-2146245.6619287501</v>
      </c>
      <c r="W164">
        <v>0.973283817810629</v>
      </c>
      <c r="X164">
        <v>1</v>
      </c>
      <c r="Y164">
        <v>1</v>
      </c>
      <c r="Z164">
        <v>92500000</v>
      </c>
      <c r="AA164">
        <v>-2146245.6619287501</v>
      </c>
    </row>
    <row r="165" spans="1:27" x14ac:dyDescent="0.25">
      <c r="A165" s="10">
        <v>46307</v>
      </c>
      <c r="B165" s="10">
        <v>46399</v>
      </c>
      <c r="C165" t="s">
        <v>44</v>
      </c>
      <c r="D165" t="s">
        <v>49</v>
      </c>
      <c r="E165" t="s">
        <v>50</v>
      </c>
      <c r="F165">
        <v>10002</v>
      </c>
      <c r="G165" t="s">
        <v>51</v>
      </c>
      <c r="H165" s="10">
        <v>46395</v>
      </c>
      <c r="I165" s="10">
        <v>46399</v>
      </c>
      <c r="J165" s="10">
        <v>46489</v>
      </c>
      <c r="K165" s="10">
        <v>46489</v>
      </c>
      <c r="L165">
        <v>92500000</v>
      </c>
      <c r="M165" t="s">
        <v>48</v>
      </c>
      <c r="N165">
        <v>4.2500000000000003E-2</v>
      </c>
      <c r="O165" t="s">
        <v>37</v>
      </c>
      <c r="P165">
        <v>-1420779.9378641399</v>
      </c>
      <c r="Q165">
        <v>0.96889139544576097</v>
      </c>
      <c r="R165">
        <v>0</v>
      </c>
      <c r="S165">
        <v>0</v>
      </c>
      <c r="T165">
        <v>0</v>
      </c>
      <c r="U165">
        <v>0</v>
      </c>
      <c r="V165">
        <v>-2111568.6956740301</v>
      </c>
      <c r="W165">
        <v>0.96900971401157199</v>
      </c>
      <c r="X165">
        <v>0</v>
      </c>
      <c r="Y165">
        <v>0</v>
      </c>
      <c r="Z165">
        <v>0</v>
      </c>
      <c r="AA165">
        <v>0</v>
      </c>
    </row>
    <row r="166" spans="1:27" x14ac:dyDescent="0.25">
      <c r="A166" s="10">
        <v>46399</v>
      </c>
      <c r="B166" s="10">
        <v>46489</v>
      </c>
      <c r="C166" t="s">
        <v>32</v>
      </c>
      <c r="D166" t="s">
        <v>38</v>
      </c>
      <c r="E166" t="s">
        <v>39</v>
      </c>
      <c r="F166">
        <v>2</v>
      </c>
      <c r="G166" t="s">
        <v>40</v>
      </c>
      <c r="H166" s="10">
        <v>46378</v>
      </c>
      <c r="I166" s="10">
        <v>46380</v>
      </c>
      <c r="J166" s="10">
        <v>46470</v>
      </c>
      <c r="K166" s="10">
        <v>46470</v>
      </c>
      <c r="L166">
        <v>22050000</v>
      </c>
      <c r="M166" t="s">
        <v>36</v>
      </c>
      <c r="N166">
        <v>0</v>
      </c>
      <c r="O166" t="s">
        <v>37</v>
      </c>
      <c r="P166">
        <v>103734.449386405</v>
      </c>
      <c r="Q166"/>
      <c r="R166">
        <v>0.78888888888888897</v>
      </c>
      <c r="S166">
        <v>0.78888888888888897</v>
      </c>
      <c r="T166">
        <v>17395000</v>
      </c>
      <c r="U166">
        <v>81834.954515941296</v>
      </c>
      <c r="V166">
        <v>268517.99577988603</v>
      </c>
      <c r="X166">
        <v>0.78888888888888897</v>
      </c>
      <c r="Y166">
        <v>0.78888888888888897</v>
      </c>
      <c r="Z166">
        <v>17395000</v>
      </c>
      <c r="AA166">
        <v>211830.863337466</v>
      </c>
    </row>
    <row r="167" spans="1:27" x14ac:dyDescent="0.25">
      <c r="A167" s="10">
        <v>46399</v>
      </c>
      <c r="B167" s="10">
        <v>46489</v>
      </c>
      <c r="C167" t="s">
        <v>44</v>
      </c>
      <c r="D167" t="s">
        <v>45</v>
      </c>
      <c r="E167" t="s">
        <v>46</v>
      </c>
      <c r="F167">
        <v>10001</v>
      </c>
      <c r="G167" t="s">
        <v>47</v>
      </c>
      <c r="H167" s="10">
        <v>46395</v>
      </c>
      <c r="I167" s="10">
        <v>46399</v>
      </c>
      <c r="J167" s="10">
        <v>46489</v>
      </c>
      <c r="K167" s="10">
        <v>46489</v>
      </c>
      <c r="L167">
        <v>23402500</v>
      </c>
      <c r="M167" t="s">
        <v>48</v>
      </c>
      <c r="N167">
        <v>0.03</v>
      </c>
      <c r="O167" t="s">
        <v>37</v>
      </c>
      <c r="P167">
        <v>-286324.511779628</v>
      </c>
      <c r="Q167">
        <v>0.96889139544576097</v>
      </c>
      <c r="R167">
        <v>1</v>
      </c>
      <c r="S167">
        <v>1</v>
      </c>
      <c r="T167">
        <v>23402500</v>
      </c>
      <c r="U167">
        <v>-286324.511779628</v>
      </c>
      <c r="V167">
        <v>-461094.06750553002</v>
      </c>
      <c r="W167">
        <v>0.96900971401157199</v>
      </c>
      <c r="X167">
        <v>1</v>
      </c>
      <c r="Y167">
        <v>1</v>
      </c>
      <c r="Z167">
        <v>23402500</v>
      </c>
      <c r="AA167">
        <v>-461094.06750553002</v>
      </c>
    </row>
    <row r="168" spans="1:27" x14ac:dyDescent="0.25">
      <c r="A168" s="10">
        <v>46399</v>
      </c>
      <c r="B168" s="10">
        <v>46489</v>
      </c>
      <c r="C168" t="s">
        <v>44</v>
      </c>
      <c r="D168" t="s">
        <v>45</v>
      </c>
      <c r="E168" t="s">
        <v>46</v>
      </c>
      <c r="F168">
        <v>10001</v>
      </c>
      <c r="G168" t="s">
        <v>47</v>
      </c>
      <c r="H168" s="10">
        <v>46485</v>
      </c>
      <c r="I168" s="10">
        <v>46489</v>
      </c>
      <c r="J168" s="10">
        <v>46580</v>
      </c>
      <c r="K168" s="10">
        <v>46580</v>
      </c>
      <c r="L168">
        <v>23402500</v>
      </c>
      <c r="M168" t="s">
        <v>48</v>
      </c>
      <c r="N168">
        <v>0.03</v>
      </c>
      <c r="O168" t="s">
        <v>37</v>
      </c>
      <c r="P168">
        <v>-292901.570722253</v>
      </c>
      <c r="Q168">
        <v>0.96446252915678599</v>
      </c>
      <c r="R168">
        <v>0</v>
      </c>
      <c r="S168">
        <v>0</v>
      </c>
      <c r="T168">
        <v>0</v>
      </c>
      <c r="U168">
        <v>0</v>
      </c>
      <c r="V168">
        <v>-470970.114494209</v>
      </c>
      <c r="W168">
        <v>0.96453492968754095</v>
      </c>
      <c r="X168">
        <v>0</v>
      </c>
      <c r="Y168">
        <v>0</v>
      </c>
      <c r="Z168">
        <v>0</v>
      </c>
      <c r="AA168">
        <v>0</v>
      </c>
    </row>
    <row r="169" spans="1:27" x14ac:dyDescent="0.25">
      <c r="A169" s="10">
        <v>46399</v>
      </c>
      <c r="B169" s="10">
        <v>46489</v>
      </c>
      <c r="C169" t="s">
        <v>44</v>
      </c>
      <c r="D169" t="s">
        <v>49</v>
      </c>
      <c r="E169" t="s">
        <v>50</v>
      </c>
      <c r="F169">
        <v>10002</v>
      </c>
      <c r="G169" t="s">
        <v>51</v>
      </c>
      <c r="H169" s="10">
        <v>46395</v>
      </c>
      <c r="I169" s="10">
        <v>46399</v>
      </c>
      <c r="J169" s="10">
        <v>46489</v>
      </c>
      <c r="K169" s="10">
        <v>46489</v>
      </c>
      <c r="L169">
        <v>92500000</v>
      </c>
      <c r="M169" t="s">
        <v>48</v>
      </c>
      <c r="N169">
        <v>4.2500000000000003E-2</v>
      </c>
      <c r="O169" t="s">
        <v>37</v>
      </c>
      <c r="P169">
        <v>-1420779.9378641399</v>
      </c>
      <c r="Q169">
        <v>0.96889139544576097</v>
      </c>
      <c r="R169">
        <v>1</v>
      </c>
      <c r="S169">
        <v>1</v>
      </c>
      <c r="T169">
        <v>92500000</v>
      </c>
      <c r="U169">
        <v>-1420779.9378641399</v>
      </c>
      <c r="V169">
        <v>-2111568.6956740301</v>
      </c>
      <c r="W169">
        <v>0.96900971401157199</v>
      </c>
      <c r="X169">
        <v>1</v>
      </c>
      <c r="Y169">
        <v>1</v>
      </c>
      <c r="Z169">
        <v>92500000</v>
      </c>
      <c r="AA169">
        <v>-2111568.6956740301</v>
      </c>
    </row>
    <row r="170" spans="1:27" x14ac:dyDescent="0.25">
      <c r="A170" s="10">
        <v>46399</v>
      </c>
      <c r="B170" s="10">
        <v>46489</v>
      </c>
      <c r="C170" t="s">
        <v>44</v>
      </c>
      <c r="D170" t="s">
        <v>49</v>
      </c>
      <c r="E170" t="s">
        <v>50</v>
      </c>
      <c r="F170">
        <v>10002</v>
      </c>
      <c r="G170" t="s">
        <v>51</v>
      </c>
      <c r="H170" s="10">
        <v>46485</v>
      </c>
      <c r="I170" s="10">
        <v>46489</v>
      </c>
      <c r="J170" s="10">
        <v>46580</v>
      </c>
      <c r="K170" s="10">
        <v>46580</v>
      </c>
      <c r="L170">
        <v>92500000</v>
      </c>
      <c r="M170" t="s">
        <v>48</v>
      </c>
      <c r="N170">
        <v>4.2500000000000003E-2</v>
      </c>
      <c r="O170" t="s">
        <v>37</v>
      </c>
      <c r="P170">
        <v>-1449988.02382533</v>
      </c>
      <c r="Q170">
        <v>0.96446252915678599</v>
      </c>
      <c r="R170">
        <v>0</v>
      </c>
      <c r="S170">
        <v>0</v>
      </c>
      <c r="T170">
        <v>0</v>
      </c>
      <c r="U170">
        <v>0</v>
      </c>
      <c r="V170">
        <v>-2153816.26007812</v>
      </c>
      <c r="W170">
        <v>0.96453492968754095</v>
      </c>
      <c r="X170">
        <v>0</v>
      </c>
      <c r="Y170">
        <v>0</v>
      </c>
      <c r="Z170">
        <v>0</v>
      </c>
      <c r="AA170">
        <v>0</v>
      </c>
    </row>
    <row r="171" spans="1:27" x14ac:dyDescent="0.25">
      <c r="A171" s="10">
        <v>46489</v>
      </c>
      <c r="B171" s="10">
        <v>46580</v>
      </c>
      <c r="C171" t="s">
        <v>44</v>
      </c>
      <c r="D171" t="s">
        <v>45</v>
      </c>
      <c r="E171" t="s">
        <v>46</v>
      </c>
      <c r="F171">
        <v>10001</v>
      </c>
      <c r="G171" t="s">
        <v>47</v>
      </c>
      <c r="H171" s="10">
        <v>46485</v>
      </c>
      <c r="I171" s="10">
        <v>46489</v>
      </c>
      <c r="J171" s="10">
        <v>46580</v>
      </c>
      <c r="K171" s="10">
        <v>46580</v>
      </c>
      <c r="L171">
        <v>23402500</v>
      </c>
      <c r="M171" t="s">
        <v>48</v>
      </c>
      <c r="N171">
        <v>0.03</v>
      </c>
      <c r="O171" t="s">
        <v>37</v>
      </c>
      <c r="P171">
        <v>-292901.570722253</v>
      </c>
      <c r="Q171">
        <v>0.96446252915678599</v>
      </c>
      <c r="R171">
        <v>1</v>
      </c>
      <c r="S171">
        <v>1</v>
      </c>
      <c r="T171">
        <v>23402500</v>
      </c>
      <c r="U171">
        <v>-292901.570722253</v>
      </c>
      <c r="V171">
        <v>-470970.114494209</v>
      </c>
      <c r="W171">
        <v>0.96453492968754095</v>
      </c>
      <c r="X171">
        <v>1</v>
      </c>
      <c r="Y171">
        <v>1</v>
      </c>
      <c r="Z171">
        <v>23402500</v>
      </c>
      <c r="AA171">
        <v>-470970.114494209</v>
      </c>
    </row>
    <row r="172" spans="1:27" x14ac:dyDescent="0.25">
      <c r="A172" s="10">
        <v>46489</v>
      </c>
      <c r="B172" s="10">
        <v>46580</v>
      </c>
      <c r="C172" t="s">
        <v>44</v>
      </c>
      <c r="D172" t="s">
        <v>45</v>
      </c>
      <c r="E172" t="s">
        <v>46</v>
      </c>
      <c r="F172">
        <v>10001</v>
      </c>
      <c r="G172" t="s">
        <v>47</v>
      </c>
      <c r="H172" s="10">
        <v>46576</v>
      </c>
      <c r="I172" s="10">
        <v>46580</v>
      </c>
      <c r="J172" s="10">
        <v>46672</v>
      </c>
      <c r="K172" s="10">
        <v>46672</v>
      </c>
      <c r="L172">
        <v>15725000</v>
      </c>
      <c r="M172" t="s">
        <v>48</v>
      </c>
      <c r="N172">
        <v>0.03</v>
      </c>
      <c r="O172" t="s">
        <v>37</v>
      </c>
      <c r="P172">
        <v>-201840.950649429</v>
      </c>
      <c r="Q172">
        <v>0.95962210380089996</v>
      </c>
      <c r="R172">
        <v>0</v>
      </c>
      <c r="S172">
        <v>0</v>
      </c>
      <c r="T172">
        <v>0</v>
      </c>
      <c r="U172">
        <v>0</v>
      </c>
      <c r="V172">
        <v>-319089.70344422699</v>
      </c>
      <c r="W172">
        <v>0.95986070412322599</v>
      </c>
      <c r="X172">
        <v>0</v>
      </c>
      <c r="Y172">
        <v>0</v>
      </c>
      <c r="Z172">
        <v>0</v>
      </c>
      <c r="AA172">
        <v>0</v>
      </c>
    </row>
    <row r="173" spans="1:27" x14ac:dyDescent="0.25">
      <c r="A173" s="10">
        <v>46489</v>
      </c>
      <c r="B173" s="10">
        <v>46580</v>
      </c>
      <c r="C173" t="s">
        <v>44</v>
      </c>
      <c r="D173" t="s">
        <v>49</v>
      </c>
      <c r="E173" t="s">
        <v>50</v>
      </c>
      <c r="F173">
        <v>10002</v>
      </c>
      <c r="G173" t="s">
        <v>51</v>
      </c>
      <c r="H173" s="10">
        <v>46485</v>
      </c>
      <c r="I173" s="10">
        <v>46489</v>
      </c>
      <c r="J173" s="10">
        <v>46580</v>
      </c>
      <c r="K173" s="10">
        <v>46580</v>
      </c>
      <c r="L173">
        <v>92500000</v>
      </c>
      <c r="M173" t="s">
        <v>48</v>
      </c>
      <c r="N173">
        <v>4.2500000000000003E-2</v>
      </c>
      <c r="O173" t="s">
        <v>37</v>
      </c>
      <c r="P173">
        <v>-1449988.02382533</v>
      </c>
      <c r="Q173">
        <v>0.96446252915678599</v>
      </c>
      <c r="R173">
        <v>1</v>
      </c>
      <c r="S173">
        <v>1</v>
      </c>
      <c r="T173">
        <v>92500000</v>
      </c>
      <c r="U173">
        <v>-1449988.02382533</v>
      </c>
      <c r="V173">
        <v>-2153816.26007812</v>
      </c>
      <c r="W173">
        <v>0.96453492968754095</v>
      </c>
      <c r="X173">
        <v>1</v>
      </c>
      <c r="Y173">
        <v>1</v>
      </c>
      <c r="Z173">
        <v>92500000</v>
      </c>
      <c r="AA173">
        <v>-2153816.26007812</v>
      </c>
    </row>
    <row r="174" spans="1:27" x14ac:dyDescent="0.25">
      <c r="A174" s="10">
        <v>46489</v>
      </c>
      <c r="B174" s="10">
        <v>46580</v>
      </c>
      <c r="C174" t="s">
        <v>44</v>
      </c>
      <c r="D174" t="s">
        <v>49</v>
      </c>
      <c r="E174" t="s">
        <v>50</v>
      </c>
      <c r="F174">
        <v>10002</v>
      </c>
      <c r="G174" t="s">
        <v>51</v>
      </c>
      <c r="H174" s="10">
        <v>46576</v>
      </c>
      <c r="I174" s="10">
        <v>46580</v>
      </c>
      <c r="J174" s="10">
        <v>46672</v>
      </c>
      <c r="K174" s="10">
        <v>46672</v>
      </c>
      <c r="L174">
        <v>92500000</v>
      </c>
      <c r="M174" t="s">
        <v>48</v>
      </c>
      <c r="N174">
        <v>4.2500000000000003E-2</v>
      </c>
      <c r="O174" t="s">
        <v>37</v>
      </c>
      <c r="P174">
        <v>-1482785.82081364</v>
      </c>
      <c r="Q174">
        <v>0.95962210380089996</v>
      </c>
      <c r="R174">
        <v>0</v>
      </c>
      <c r="S174">
        <v>0</v>
      </c>
      <c r="T174">
        <v>0</v>
      </c>
      <c r="U174">
        <v>0</v>
      </c>
      <c r="V174">
        <v>-2172484.3666653899</v>
      </c>
      <c r="W174">
        <v>0.95986070412322599</v>
      </c>
      <c r="X174">
        <v>0</v>
      </c>
      <c r="Y174">
        <v>0</v>
      </c>
      <c r="Z174">
        <v>0</v>
      </c>
      <c r="AA174">
        <v>0</v>
      </c>
    </row>
    <row r="175" spans="1:27" x14ac:dyDescent="0.25">
      <c r="A175" s="10">
        <v>46580</v>
      </c>
      <c r="B175" s="10">
        <v>46672</v>
      </c>
      <c r="C175" t="s">
        <v>44</v>
      </c>
      <c r="D175" t="s">
        <v>45</v>
      </c>
      <c r="E175" t="s">
        <v>46</v>
      </c>
      <c r="F175">
        <v>10001</v>
      </c>
      <c r="G175" t="s">
        <v>47</v>
      </c>
      <c r="H175" s="10">
        <v>46576</v>
      </c>
      <c r="I175" s="10">
        <v>46580</v>
      </c>
      <c r="J175" s="10">
        <v>46672</v>
      </c>
      <c r="K175" s="10">
        <v>46672</v>
      </c>
      <c r="L175">
        <v>15725000</v>
      </c>
      <c r="M175" t="s">
        <v>48</v>
      </c>
      <c r="N175">
        <v>0.03</v>
      </c>
      <c r="O175" t="s">
        <v>37</v>
      </c>
      <c r="P175">
        <v>-201840.950649429</v>
      </c>
      <c r="Q175">
        <v>0.95962210380089996</v>
      </c>
      <c r="R175">
        <v>1</v>
      </c>
      <c r="S175">
        <v>1</v>
      </c>
      <c r="T175">
        <v>15725000</v>
      </c>
      <c r="U175">
        <v>-201840.950649429</v>
      </c>
      <c r="V175">
        <v>-319089.70344422699</v>
      </c>
      <c r="W175">
        <v>0.95986070412322599</v>
      </c>
      <c r="X175">
        <v>1</v>
      </c>
      <c r="Y175">
        <v>1</v>
      </c>
      <c r="Z175">
        <v>15725000</v>
      </c>
      <c r="AA175">
        <v>-319089.70344422699</v>
      </c>
    </row>
    <row r="176" spans="1:27" x14ac:dyDescent="0.25">
      <c r="A176" s="10">
        <v>46580</v>
      </c>
      <c r="B176" s="10">
        <v>46672</v>
      </c>
      <c r="C176" t="s">
        <v>44</v>
      </c>
      <c r="D176" t="s">
        <v>45</v>
      </c>
      <c r="E176" t="s">
        <v>46</v>
      </c>
      <c r="F176">
        <v>10001</v>
      </c>
      <c r="G176" t="s">
        <v>47</v>
      </c>
      <c r="H176" s="10">
        <v>46668</v>
      </c>
      <c r="I176" s="10">
        <v>46672</v>
      </c>
      <c r="J176" s="10">
        <v>46764</v>
      </c>
      <c r="K176" s="10">
        <v>46764</v>
      </c>
      <c r="L176">
        <v>15725000</v>
      </c>
      <c r="M176" t="s">
        <v>48</v>
      </c>
      <c r="N176">
        <v>0.03</v>
      </c>
      <c r="O176" t="s">
        <v>37</v>
      </c>
      <c r="P176">
        <v>-204922.229988862</v>
      </c>
      <c r="Q176">
        <v>0.95478167844501405</v>
      </c>
      <c r="R176">
        <v>0</v>
      </c>
      <c r="S176">
        <v>0</v>
      </c>
      <c r="T176">
        <v>0</v>
      </c>
      <c r="U176">
        <v>0</v>
      </c>
      <c r="V176">
        <v>-308700.33401813201</v>
      </c>
      <c r="W176">
        <v>0.95504589695707898</v>
      </c>
      <c r="X176">
        <v>0</v>
      </c>
      <c r="Y176">
        <v>0</v>
      </c>
      <c r="Z176">
        <v>0</v>
      </c>
      <c r="AA176">
        <v>0</v>
      </c>
    </row>
    <row r="177" spans="1:27" x14ac:dyDescent="0.25">
      <c r="A177" s="10">
        <v>46580</v>
      </c>
      <c r="B177" s="10">
        <v>46672</v>
      </c>
      <c r="C177" t="s">
        <v>44</v>
      </c>
      <c r="D177" t="s">
        <v>49</v>
      </c>
      <c r="E177" t="s">
        <v>50</v>
      </c>
      <c r="F177">
        <v>10002</v>
      </c>
      <c r="G177" t="s">
        <v>51</v>
      </c>
      <c r="H177" s="10">
        <v>46576</v>
      </c>
      <c r="I177" s="10">
        <v>46580</v>
      </c>
      <c r="J177" s="10">
        <v>46672</v>
      </c>
      <c r="K177" s="10">
        <v>46672</v>
      </c>
      <c r="L177">
        <v>92500000</v>
      </c>
      <c r="M177" t="s">
        <v>48</v>
      </c>
      <c r="N177">
        <v>4.2500000000000003E-2</v>
      </c>
      <c r="O177" t="s">
        <v>37</v>
      </c>
      <c r="P177">
        <v>-1482785.82081364</v>
      </c>
      <c r="Q177">
        <v>0.95962210380089996</v>
      </c>
      <c r="R177">
        <v>1</v>
      </c>
      <c r="S177">
        <v>1</v>
      </c>
      <c r="T177">
        <v>92500000</v>
      </c>
      <c r="U177">
        <v>-1482785.82081364</v>
      </c>
      <c r="V177">
        <v>-2172484.3666653899</v>
      </c>
      <c r="W177">
        <v>0.95986070412322599</v>
      </c>
      <c r="X177">
        <v>1</v>
      </c>
      <c r="Y177">
        <v>1</v>
      </c>
      <c r="Z177">
        <v>92500000</v>
      </c>
      <c r="AA177">
        <v>-2172484.3666653899</v>
      </c>
    </row>
    <row r="178" spans="1:27" x14ac:dyDescent="0.25">
      <c r="A178" s="10">
        <v>46580</v>
      </c>
      <c r="B178" s="10">
        <v>46672</v>
      </c>
      <c r="C178" t="s">
        <v>44</v>
      </c>
      <c r="D178" t="s">
        <v>49</v>
      </c>
      <c r="E178" t="s">
        <v>50</v>
      </c>
      <c r="F178">
        <v>10002</v>
      </c>
      <c r="G178" t="s">
        <v>51</v>
      </c>
      <c r="H178" s="10">
        <v>46668</v>
      </c>
      <c r="I178" s="10">
        <v>46672</v>
      </c>
      <c r="J178" s="10">
        <v>46764</v>
      </c>
      <c r="K178" s="10">
        <v>46764</v>
      </c>
      <c r="L178">
        <v>92500000</v>
      </c>
      <c r="M178" t="s">
        <v>48</v>
      </c>
      <c r="N178">
        <v>4.2500000000000003E-2</v>
      </c>
      <c r="O178" t="s">
        <v>37</v>
      </c>
      <c r="P178">
        <v>-1500910.9933985299</v>
      </c>
      <c r="Q178">
        <v>0.95478167844501405</v>
      </c>
      <c r="R178">
        <v>0</v>
      </c>
      <c r="S178">
        <v>0</v>
      </c>
      <c r="T178">
        <v>0</v>
      </c>
      <c r="U178">
        <v>0</v>
      </c>
      <c r="V178">
        <v>-2111370.4288648302</v>
      </c>
      <c r="W178">
        <v>0.95504589695707898</v>
      </c>
      <c r="X178">
        <v>0</v>
      </c>
      <c r="Y178">
        <v>0</v>
      </c>
      <c r="Z178">
        <v>0</v>
      </c>
      <c r="AA178">
        <v>0</v>
      </c>
    </row>
    <row r="179" spans="1:27" x14ac:dyDescent="0.25">
      <c r="A179" s="10">
        <v>46672</v>
      </c>
      <c r="B179" s="10">
        <v>46764</v>
      </c>
      <c r="C179" t="s">
        <v>44</v>
      </c>
      <c r="D179" t="s">
        <v>45</v>
      </c>
      <c r="E179" t="s">
        <v>46</v>
      </c>
      <c r="F179">
        <v>10001</v>
      </c>
      <c r="G179" t="s">
        <v>47</v>
      </c>
      <c r="H179" s="10">
        <v>46668</v>
      </c>
      <c r="I179" s="10">
        <v>46672</v>
      </c>
      <c r="J179" s="10">
        <v>46764</v>
      </c>
      <c r="K179" s="10">
        <v>46764</v>
      </c>
      <c r="L179">
        <v>15725000</v>
      </c>
      <c r="M179" t="s">
        <v>48</v>
      </c>
      <c r="N179">
        <v>0.03</v>
      </c>
      <c r="O179" t="s">
        <v>37</v>
      </c>
      <c r="P179">
        <v>-204922.229988862</v>
      </c>
      <c r="Q179">
        <v>0.95478167844501405</v>
      </c>
      <c r="R179">
        <v>1</v>
      </c>
      <c r="S179">
        <v>1</v>
      </c>
      <c r="T179">
        <v>15725000</v>
      </c>
      <c r="U179">
        <v>-204922.229988862</v>
      </c>
      <c r="V179">
        <v>-308700.33401813201</v>
      </c>
      <c r="W179">
        <v>0.95504589695707898</v>
      </c>
      <c r="X179">
        <v>1</v>
      </c>
      <c r="Y179">
        <v>1</v>
      </c>
      <c r="Z179">
        <v>15725000</v>
      </c>
      <c r="AA179">
        <v>-308700.33401813201</v>
      </c>
    </row>
    <row r="180" spans="1:27" x14ac:dyDescent="0.25">
      <c r="A180" s="10">
        <v>46672</v>
      </c>
      <c r="B180" s="10">
        <v>46764</v>
      </c>
      <c r="C180" t="s">
        <v>44</v>
      </c>
      <c r="D180" t="s">
        <v>45</v>
      </c>
      <c r="E180" t="s">
        <v>46</v>
      </c>
      <c r="F180">
        <v>10001</v>
      </c>
      <c r="G180" t="s">
        <v>47</v>
      </c>
      <c r="H180" s="10">
        <v>46762</v>
      </c>
      <c r="I180" s="10">
        <v>46764</v>
      </c>
      <c r="J180" s="10">
        <v>46855</v>
      </c>
      <c r="K180" s="10">
        <v>46855</v>
      </c>
      <c r="L180">
        <v>8047500</v>
      </c>
      <c r="M180" t="s">
        <v>48</v>
      </c>
      <c r="N180">
        <v>0.03</v>
      </c>
      <c r="O180" t="s">
        <v>37</v>
      </c>
      <c r="P180">
        <v>-103959.882066915</v>
      </c>
      <c r="Q180">
        <v>0.94999386640821404</v>
      </c>
      <c r="R180">
        <v>0</v>
      </c>
      <c r="S180">
        <v>0</v>
      </c>
      <c r="T180">
        <v>0</v>
      </c>
      <c r="U180">
        <v>0</v>
      </c>
      <c r="V180">
        <v>-154404.60478010899</v>
      </c>
      <c r="W180">
        <v>0.95015611188387405</v>
      </c>
      <c r="X180">
        <v>0</v>
      </c>
      <c r="Y180">
        <v>0</v>
      </c>
      <c r="Z180">
        <v>0</v>
      </c>
      <c r="AA180">
        <v>0</v>
      </c>
    </row>
    <row r="181" spans="1:27" x14ac:dyDescent="0.25">
      <c r="A181" s="10">
        <v>46672</v>
      </c>
      <c r="B181" s="10">
        <v>46764</v>
      </c>
      <c r="C181" t="s">
        <v>44</v>
      </c>
      <c r="D181" t="s">
        <v>49</v>
      </c>
      <c r="E181" t="s">
        <v>50</v>
      </c>
      <c r="F181">
        <v>10002</v>
      </c>
      <c r="G181" t="s">
        <v>51</v>
      </c>
      <c r="H181" s="10">
        <v>46668</v>
      </c>
      <c r="I181" s="10">
        <v>46672</v>
      </c>
      <c r="J181" s="10">
        <v>46764</v>
      </c>
      <c r="K181" s="10">
        <v>46764</v>
      </c>
      <c r="L181">
        <v>92500000</v>
      </c>
      <c r="M181" t="s">
        <v>48</v>
      </c>
      <c r="N181">
        <v>4.2500000000000003E-2</v>
      </c>
      <c r="O181" t="s">
        <v>37</v>
      </c>
      <c r="P181">
        <v>-1500910.9933985299</v>
      </c>
      <c r="Q181">
        <v>0.95478167844501405</v>
      </c>
      <c r="R181">
        <v>1</v>
      </c>
      <c r="S181">
        <v>1</v>
      </c>
      <c r="T181">
        <v>92500000</v>
      </c>
      <c r="U181">
        <v>-1500910.9933985299</v>
      </c>
      <c r="V181">
        <v>-2111370.4288648302</v>
      </c>
      <c r="W181">
        <v>0.95504589695707898</v>
      </c>
      <c r="X181">
        <v>1</v>
      </c>
      <c r="Y181">
        <v>1</v>
      </c>
      <c r="Z181">
        <v>92500000</v>
      </c>
      <c r="AA181">
        <v>-2111370.4288648302</v>
      </c>
    </row>
    <row r="182" spans="1:27" x14ac:dyDescent="0.25">
      <c r="A182" s="10">
        <v>46672</v>
      </c>
      <c r="B182" s="10">
        <v>46764</v>
      </c>
      <c r="C182" t="s">
        <v>44</v>
      </c>
      <c r="D182" t="s">
        <v>49</v>
      </c>
      <c r="E182" t="s">
        <v>50</v>
      </c>
      <c r="F182">
        <v>10002</v>
      </c>
      <c r="G182" t="s">
        <v>51</v>
      </c>
      <c r="H182" s="10">
        <v>46762</v>
      </c>
      <c r="I182" s="10">
        <v>46764</v>
      </c>
      <c r="J182" s="10">
        <v>46855</v>
      </c>
      <c r="K182" s="10">
        <v>46855</v>
      </c>
      <c r="L182">
        <v>92500000</v>
      </c>
      <c r="M182" t="s">
        <v>48</v>
      </c>
      <c r="N182">
        <v>4.2500000000000003E-2</v>
      </c>
      <c r="O182" t="s">
        <v>37</v>
      </c>
      <c r="P182">
        <v>-1487215.47873849</v>
      </c>
      <c r="Q182">
        <v>0.94999386640821404</v>
      </c>
      <c r="R182">
        <v>0</v>
      </c>
      <c r="S182">
        <v>0</v>
      </c>
      <c r="T182">
        <v>0</v>
      </c>
      <c r="U182">
        <v>0</v>
      </c>
      <c r="V182">
        <v>-2067039.8777407201</v>
      </c>
      <c r="W182">
        <v>0.95015611188387405</v>
      </c>
      <c r="X182">
        <v>0</v>
      </c>
      <c r="Y182">
        <v>0</v>
      </c>
      <c r="Z182">
        <v>0</v>
      </c>
      <c r="AA182">
        <v>0</v>
      </c>
    </row>
    <row r="183" spans="1:27" x14ac:dyDescent="0.25">
      <c r="A183" s="10">
        <v>46764</v>
      </c>
      <c r="B183" s="10">
        <v>46855</v>
      </c>
      <c r="C183" t="s">
        <v>44</v>
      </c>
      <c r="D183" t="s">
        <v>45</v>
      </c>
      <c r="E183" t="s">
        <v>46</v>
      </c>
      <c r="F183">
        <v>10001</v>
      </c>
      <c r="G183" t="s">
        <v>47</v>
      </c>
      <c r="H183" s="10">
        <v>46762</v>
      </c>
      <c r="I183" s="10">
        <v>46764</v>
      </c>
      <c r="J183" s="10">
        <v>46855</v>
      </c>
      <c r="K183" s="10">
        <v>46855</v>
      </c>
      <c r="L183">
        <v>8047500</v>
      </c>
      <c r="M183" t="s">
        <v>48</v>
      </c>
      <c r="N183">
        <v>0.03</v>
      </c>
      <c r="O183" t="s">
        <v>37</v>
      </c>
      <c r="P183">
        <v>-103959.882066915</v>
      </c>
      <c r="Q183">
        <v>0.94999386640821404</v>
      </c>
      <c r="R183">
        <v>1</v>
      </c>
      <c r="S183">
        <v>1</v>
      </c>
      <c r="T183">
        <v>8047500</v>
      </c>
      <c r="U183">
        <v>-103959.882066915</v>
      </c>
      <c r="V183">
        <v>-154404.60478010899</v>
      </c>
      <c r="W183">
        <v>0.95015611188387405</v>
      </c>
      <c r="X183">
        <v>1</v>
      </c>
      <c r="Y183">
        <v>1</v>
      </c>
      <c r="Z183">
        <v>8047500</v>
      </c>
      <c r="AA183">
        <v>-154404.60478010899</v>
      </c>
    </row>
    <row r="184" spans="1:27" x14ac:dyDescent="0.25">
      <c r="A184" s="10">
        <v>46764</v>
      </c>
      <c r="B184" s="10">
        <v>46855</v>
      </c>
      <c r="C184" t="s">
        <v>44</v>
      </c>
      <c r="D184" t="s">
        <v>45</v>
      </c>
      <c r="E184" t="s">
        <v>46</v>
      </c>
      <c r="F184">
        <v>10001</v>
      </c>
      <c r="G184" t="s">
        <v>47</v>
      </c>
      <c r="H184" s="10">
        <v>46853</v>
      </c>
      <c r="I184" s="10">
        <v>46855</v>
      </c>
      <c r="J184" s="10">
        <v>46946</v>
      </c>
      <c r="K184" s="10">
        <v>46946</v>
      </c>
      <c r="L184">
        <v>8047500</v>
      </c>
      <c r="M184" t="s">
        <v>48</v>
      </c>
      <c r="N184">
        <v>0.03</v>
      </c>
      <c r="O184" t="s">
        <v>37</v>
      </c>
      <c r="P184">
        <v>-104709.05819755601</v>
      </c>
      <c r="Q184">
        <v>0.94514223742446901</v>
      </c>
      <c r="R184">
        <v>0</v>
      </c>
      <c r="S184">
        <v>0</v>
      </c>
      <c r="T184">
        <v>0</v>
      </c>
      <c r="U184">
        <v>0</v>
      </c>
      <c r="V184">
        <v>-156985.20606224201</v>
      </c>
      <c r="W184">
        <v>0.945150593370786</v>
      </c>
      <c r="X184">
        <v>0</v>
      </c>
      <c r="Y184">
        <v>0</v>
      </c>
      <c r="Z184">
        <v>0</v>
      </c>
      <c r="AA184">
        <v>0</v>
      </c>
    </row>
    <row r="185" spans="1:27" x14ac:dyDescent="0.25">
      <c r="A185" s="10">
        <v>46764</v>
      </c>
      <c r="B185" s="10">
        <v>46855</v>
      </c>
      <c r="C185" t="s">
        <v>44</v>
      </c>
      <c r="D185" t="s">
        <v>49</v>
      </c>
      <c r="E185" t="s">
        <v>50</v>
      </c>
      <c r="F185">
        <v>10002</v>
      </c>
      <c r="G185" t="s">
        <v>51</v>
      </c>
      <c r="H185" s="10">
        <v>46762</v>
      </c>
      <c r="I185" s="10">
        <v>46764</v>
      </c>
      <c r="J185" s="10">
        <v>46855</v>
      </c>
      <c r="K185" s="10">
        <v>46855</v>
      </c>
      <c r="L185">
        <v>92500000</v>
      </c>
      <c r="M185" t="s">
        <v>48</v>
      </c>
      <c r="N185">
        <v>4.2500000000000003E-2</v>
      </c>
      <c r="O185" t="s">
        <v>37</v>
      </c>
      <c r="P185">
        <v>-1487215.47873849</v>
      </c>
      <c r="Q185">
        <v>0.94999386640821404</v>
      </c>
      <c r="R185">
        <v>1</v>
      </c>
      <c r="S185">
        <v>1</v>
      </c>
      <c r="T185">
        <v>92500000</v>
      </c>
      <c r="U185">
        <v>-1487215.47873849</v>
      </c>
      <c r="V185">
        <v>-2067039.8777407201</v>
      </c>
      <c r="W185">
        <v>0.95015611188387405</v>
      </c>
      <c r="X185">
        <v>1</v>
      </c>
      <c r="Y185">
        <v>1</v>
      </c>
      <c r="Z185">
        <v>92500000</v>
      </c>
      <c r="AA185">
        <v>-2067039.8777407201</v>
      </c>
    </row>
    <row r="186" spans="1:27" x14ac:dyDescent="0.25">
      <c r="A186" s="10">
        <v>46764</v>
      </c>
      <c r="B186" s="10">
        <v>46855</v>
      </c>
      <c r="C186" t="s">
        <v>44</v>
      </c>
      <c r="D186" t="s">
        <v>49</v>
      </c>
      <c r="E186" t="s">
        <v>50</v>
      </c>
      <c r="F186">
        <v>10002</v>
      </c>
      <c r="G186" t="s">
        <v>51</v>
      </c>
      <c r="H186" s="10">
        <v>46853</v>
      </c>
      <c r="I186" s="10">
        <v>46855</v>
      </c>
      <c r="J186" s="10">
        <v>46946</v>
      </c>
      <c r="K186" s="10">
        <v>46946</v>
      </c>
      <c r="L186">
        <v>92500000</v>
      </c>
      <c r="M186" t="s">
        <v>48</v>
      </c>
      <c r="N186">
        <v>4.2500000000000003E-2</v>
      </c>
      <c r="O186" t="s">
        <v>37</v>
      </c>
      <c r="P186">
        <v>-1495826.6986309199</v>
      </c>
      <c r="Q186">
        <v>0.94514223742446901</v>
      </c>
      <c r="R186">
        <v>0</v>
      </c>
      <c r="S186">
        <v>0</v>
      </c>
      <c r="T186">
        <v>0</v>
      </c>
      <c r="U186">
        <v>0</v>
      </c>
      <c r="V186">
        <v>-2096701.96144339</v>
      </c>
      <c r="W186">
        <v>0.945150593370786</v>
      </c>
      <c r="X186">
        <v>0</v>
      </c>
      <c r="Y186">
        <v>0</v>
      </c>
      <c r="Z186">
        <v>0</v>
      </c>
      <c r="AA186">
        <v>0</v>
      </c>
    </row>
    <row r="187" spans="1:27" x14ac:dyDescent="0.25">
      <c r="A187" s="10">
        <v>46855</v>
      </c>
      <c r="B187" s="10">
        <v>46946</v>
      </c>
      <c r="C187" t="s">
        <v>44</v>
      </c>
      <c r="D187" t="s">
        <v>45</v>
      </c>
      <c r="E187" t="s">
        <v>46</v>
      </c>
      <c r="F187">
        <v>10001</v>
      </c>
      <c r="G187" t="s">
        <v>47</v>
      </c>
      <c r="H187" s="10">
        <v>46853</v>
      </c>
      <c r="I187" s="10">
        <v>46855</v>
      </c>
      <c r="J187" s="10">
        <v>46946</v>
      </c>
      <c r="K187" s="10">
        <v>46946</v>
      </c>
      <c r="L187">
        <v>8047500</v>
      </c>
      <c r="M187" t="s">
        <v>48</v>
      </c>
      <c r="N187">
        <v>0.03</v>
      </c>
      <c r="O187" t="s">
        <v>37</v>
      </c>
      <c r="P187">
        <v>-104709.05819755601</v>
      </c>
      <c r="Q187">
        <v>0.94514223742446901</v>
      </c>
      <c r="R187">
        <v>1</v>
      </c>
      <c r="S187">
        <v>1</v>
      </c>
      <c r="T187">
        <v>8047500</v>
      </c>
      <c r="U187">
        <v>-104709.05819755601</v>
      </c>
      <c r="V187">
        <v>-156985.20606224201</v>
      </c>
      <c r="W187">
        <v>0.945150593370786</v>
      </c>
      <c r="X187">
        <v>1</v>
      </c>
      <c r="Y187">
        <v>1</v>
      </c>
      <c r="Z187">
        <v>8047500</v>
      </c>
      <c r="AA187">
        <v>-156985.20606224201</v>
      </c>
    </row>
    <row r="188" spans="1:27" x14ac:dyDescent="0.25">
      <c r="A188" s="10">
        <v>46855</v>
      </c>
      <c r="B188" s="10">
        <v>46946</v>
      </c>
      <c r="C188" t="s">
        <v>44</v>
      </c>
      <c r="D188" t="s">
        <v>49</v>
      </c>
      <c r="E188" t="s">
        <v>50</v>
      </c>
      <c r="F188">
        <v>10002</v>
      </c>
      <c r="G188" t="s">
        <v>51</v>
      </c>
      <c r="H188" s="10">
        <v>46853</v>
      </c>
      <c r="I188" s="10">
        <v>46855</v>
      </c>
      <c r="J188" s="10">
        <v>46946</v>
      </c>
      <c r="K188" s="10">
        <v>46946</v>
      </c>
      <c r="L188">
        <v>92500000</v>
      </c>
      <c r="M188" t="s">
        <v>48</v>
      </c>
      <c r="N188">
        <v>4.2500000000000003E-2</v>
      </c>
      <c r="O188" t="s">
        <v>37</v>
      </c>
      <c r="P188">
        <v>-1495826.6986309199</v>
      </c>
      <c r="Q188">
        <v>0.94514223742446901</v>
      </c>
      <c r="R188">
        <v>1</v>
      </c>
      <c r="S188">
        <v>1</v>
      </c>
      <c r="T188">
        <v>92500000</v>
      </c>
      <c r="U188">
        <v>-1495826.6986309199</v>
      </c>
      <c r="V188">
        <v>-2096701.96144339</v>
      </c>
      <c r="W188">
        <v>0.945150593370786</v>
      </c>
      <c r="X188">
        <v>1</v>
      </c>
      <c r="Y188">
        <v>1</v>
      </c>
      <c r="Z188">
        <v>92500000</v>
      </c>
      <c r="AA188">
        <v>-2096701.96144339</v>
      </c>
    </row>
    <row r="189" spans="1:27" x14ac:dyDescent="0.25">
      <c r="A189" s="10">
        <v>46855</v>
      </c>
      <c r="B189" s="10">
        <v>46946</v>
      </c>
      <c r="C189" t="s">
        <v>44</v>
      </c>
      <c r="D189" t="s">
        <v>49</v>
      </c>
      <c r="E189" t="s">
        <v>50</v>
      </c>
      <c r="F189">
        <v>10002</v>
      </c>
      <c r="G189" t="s">
        <v>51</v>
      </c>
      <c r="H189" s="10">
        <v>46944</v>
      </c>
      <c r="I189" s="10">
        <v>46946</v>
      </c>
      <c r="J189" s="10">
        <v>47038</v>
      </c>
      <c r="K189" s="10">
        <v>47038</v>
      </c>
      <c r="L189">
        <v>92500000</v>
      </c>
      <c r="M189" t="s">
        <v>48</v>
      </c>
      <c r="N189">
        <v>4.2500000000000003E-2</v>
      </c>
      <c r="O189" t="s">
        <v>37</v>
      </c>
      <c r="P189">
        <v>-1545800.47174246</v>
      </c>
      <c r="Q189">
        <v>0.93988244356008599</v>
      </c>
      <c r="R189">
        <v>0</v>
      </c>
      <c r="S189">
        <v>0</v>
      </c>
      <c r="T189">
        <v>0</v>
      </c>
      <c r="U189">
        <v>0</v>
      </c>
      <c r="V189">
        <v>-2184612.9977708501</v>
      </c>
      <c r="W189">
        <v>0.93998276955152205</v>
      </c>
      <c r="X189">
        <v>0</v>
      </c>
      <c r="Y189">
        <v>0</v>
      </c>
      <c r="Z189">
        <v>0</v>
      </c>
      <c r="AA189">
        <v>0</v>
      </c>
    </row>
    <row r="190" spans="1:27" x14ac:dyDescent="0.25">
      <c r="A190" s="10">
        <v>46946</v>
      </c>
      <c r="B190" s="10">
        <v>47038</v>
      </c>
      <c r="C190" t="s">
        <v>44</v>
      </c>
      <c r="D190" t="s">
        <v>49</v>
      </c>
      <c r="E190" t="s">
        <v>50</v>
      </c>
      <c r="F190">
        <v>10002</v>
      </c>
      <c r="G190" t="s">
        <v>51</v>
      </c>
      <c r="H190" s="10">
        <v>46944</v>
      </c>
      <c r="I190" s="10">
        <v>46946</v>
      </c>
      <c r="J190" s="10">
        <v>47038</v>
      </c>
      <c r="K190" s="10">
        <v>47038</v>
      </c>
      <c r="L190">
        <v>92500000</v>
      </c>
      <c r="M190" t="s">
        <v>48</v>
      </c>
      <c r="N190">
        <v>4.2500000000000003E-2</v>
      </c>
      <c r="O190" t="s">
        <v>37</v>
      </c>
      <c r="P190">
        <v>-1545800.47174246</v>
      </c>
      <c r="Q190">
        <v>0.93988244356008599</v>
      </c>
      <c r="R190">
        <v>1</v>
      </c>
      <c r="S190">
        <v>1</v>
      </c>
      <c r="T190">
        <v>92500000</v>
      </c>
      <c r="U190">
        <v>-1545800.47174246</v>
      </c>
      <c r="V190">
        <v>-2184612.9977708501</v>
      </c>
      <c r="W190">
        <v>0.93998276955152205</v>
      </c>
      <c r="X190">
        <v>1</v>
      </c>
      <c r="Y190">
        <v>1</v>
      </c>
      <c r="Z190">
        <v>92500000</v>
      </c>
      <c r="AA190">
        <v>-2184612.9977708501</v>
      </c>
    </row>
    <row r="191" spans="1:27" x14ac:dyDescent="0.25">
      <c r="A191" s="10">
        <v>46946</v>
      </c>
      <c r="B191" s="10">
        <v>47038</v>
      </c>
      <c r="C191" t="s">
        <v>44</v>
      </c>
      <c r="D191" t="s">
        <v>49</v>
      </c>
      <c r="E191" t="s">
        <v>50</v>
      </c>
      <c r="F191">
        <v>10002</v>
      </c>
      <c r="G191" t="s">
        <v>51</v>
      </c>
      <c r="H191" s="10">
        <v>47036</v>
      </c>
      <c r="I191" s="10">
        <v>47038</v>
      </c>
      <c r="J191" s="10">
        <v>47130</v>
      </c>
      <c r="K191" s="10">
        <v>47130</v>
      </c>
      <c r="L191">
        <v>92500000</v>
      </c>
      <c r="M191" t="s">
        <v>48</v>
      </c>
      <c r="N191">
        <v>4.2500000000000003E-2</v>
      </c>
      <c r="O191" t="s">
        <v>37</v>
      </c>
      <c r="P191">
        <v>-1548984.9484876699</v>
      </c>
      <c r="Q191">
        <v>0.93462264969570397</v>
      </c>
      <c r="R191">
        <v>0</v>
      </c>
      <c r="S191">
        <v>0</v>
      </c>
      <c r="T191">
        <v>0</v>
      </c>
      <c r="U191">
        <v>0</v>
      </c>
      <c r="V191">
        <v>-2237592.7064541699</v>
      </c>
      <c r="W191">
        <v>0.93471568590702103</v>
      </c>
      <c r="X191">
        <v>0</v>
      </c>
      <c r="Y191">
        <v>0</v>
      </c>
      <c r="Z191">
        <v>0</v>
      </c>
      <c r="AA191">
        <v>0</v>
      </c>
    </row>
    <row r="192" spans="1:27" x14ac:dyDescent="0.25">
      <c r="A192" s="10">
        <v>47025</v>
      </c>
      <c r="B192" s="10">
        <v>47116</v>
      </c>
      <c r="C192" t="s">
        <v>44</v>
      </c>
      <c r="D192" t="s">
        <v>49</v>
      </c>
      <c r="E192" t="s">
        <v>50</v>
      </c>
      <c r="F192">
        <v>10002</v>
      </c>
      <c r="G192" t="s">
        <v>51</v>
      </c>
      <c r="H192" s="10">
        <v>46944</v>
      </c>
      <c r="I192" s="10">
        <v>46946</v>
      </c>
      <c r="J192" s="10">
        <v>47038</v>
      </c>
      <c r="K192" s="10">
        <v>47038</v>
      </c>
      <c r="L192">
        <v>92500000</v>
      </c>
      <c r="M192" t="s">
        <v>48</v>
      </c>
      <c r="N192">
        <v>4.2500000000000003E-2</v>
      </c>
      <c r="O192" t="s">
        <v>37</v>
      </c>
      <c r="P192">
        <v>-1545800.47174246</v>
      </c>
      <c r="Q192">
        <v>0.93988244356008599</v>
      </c>
      <c r="R192">
        <v>0.14285714285714299</v>
      </c>
      <c r="S192">
        <v>0.141304347826087</v>
      </c>
      <c r="T192">
        <v>13214285.7142857</v>
      </c>
      <c r="U192">
        <v>-218428.32752882599</v>
      </c>
      <c r="V192">
        <v>-2184612.9977708501</v>
      </c>
      <c r="W192">
        <v>0.93998276955152205</v>
      </c>
      <c r="X192">
        <v>0.14285714285714299</v>
      </c>
      <c r="Y192">
        <v>0.141304347826087</v>
      </c>
      <c r="Z192">
        <v>13214285.7142857</v>
      </c>
      <c r="AA192">
        <v>-308695.31490240298</v>
      </c>
    </row>
    <row r="193" spans="1:27" x14ac:dyDescent="0.25">
      <c r="A193" s="10">
        <v>47025</v>
      </c>
      <c r="B193" s="10">
        <v>47116</v>
      </c>
      <c r="C193" t="s">
        <v>44</v>
      </c>
      <c r="D193" t="s">
        <v>49</v>
      </c>
      <c r="E193" t="s">
        <v>50</v>
      </c>
      <c r="F193">
        <v>10002</v>
      </c>
      <c r="G193" t="s">
        <v>51</v>
      </c>
      <c r="H193" s="10">
        <v>47036</v>
      </c>
      <c r="I193" s="10">
        <v>47038</v>
      </c>
      <c r="J193" s="10">
        <v>47130</v>
      </c>
      <c r="K193" s="10">
        <v>47130</v>
      </c>
      <c r="L193">
        <v>92500000</v>
      </c>
      <c r="M193" t="s">
        <v>48</v>
      </c>
      <c r="N193">
        <v>4.2500000000000003E-2</v>
      </c>
      <c r="O193" t="s">
        <v>37</v>
      </c>
      <c r="P193">
        <v>-1548984.9484876699</v>
      </c>
      <c r="Q193">
        <v>0.93462264969570397</v>
      </c>
      <c r="R193">
        <v>0.85714285714285698</v>
      </c>
      <c r="S193">
        <v>0.84782608695652195</v>
      </c>
      <c r="T193">
        <v>79285714.285714298</v>
      </c>
      <c r="U193">
        <v>-1313269.84763085</v>
      </c>
      <c r="V193">
        <v>-2237592.7064541699</v>
      </c>
      <c r="W193">
        <v>0.93471568590702103</v>
      </c>
      <c r="X193">
        <v>0.85714285714285698</v>
      </c>
      <c r="Y193">
        <v>0.84782608695652195</v>
      </c>
      <c r="Z193">
        <v>79285714.285714298</v>
      </c>
      <c r="AA193">
        <v>-1897089.4685154899</v>
      </c>
    </row>
    <row r="194" spans="1:27" x14ac:dyDescent="0.25">
      <c r="A194" s="10">
        <v>47038</v>
      </c>
      <c r="B194" s="10">
        <v>47130</v>
      </c>
      <c r="C194" t="s">
        <v>44</v>
      </c>
      <c r="D194" t="s">
        <v>49</v>
      </c>
      <c r="E194" t="s">
        <v>50</v>
      </c>
      <c r="F194">
        <v>10002</v>
      </c>
      <c r="G194" t="s">
        <v>51</v>
      </c>
      <c r="H194" s="10">
        <v>47036</v>
      </c>
      <c r="I194" s="10">
        <v>47038</v>
      </c>
      <c r="J194" s="10">
        <v>47130</v>
      </c>
      <c r="K194" s="10">
        <v>47130</v>
      </c>
      <c r="L194">
        <v>92500000</v>
      </c>
      <c r="M194" t="s">
        <v>48</v>
      </c>
      <c r="N194">
        <v>4.2500000000000003E-2</v>
      </c>
      <c r="O194" t="s">
        <v>37</v>
      </c>
      <c r="P194">
        <v>-1548984.9484876699</v>
      </c>
      <c r="Q194">
        <v>0.93462264969570397</v>
      </c>
      <c r="R194">
        <v>1</v>
      </c>
      <c r="S194">
        <v>1</v>
      </c>
      <c r="T194">
        <v>92500000</v>
      </c>
      <c r="U194">
        <v>-1548984.9484876699</v>
      </c>
      <c r="V194">
        <v>-2237592.7064541699</v>
      </c>
      <c r="W194">
        <v>0.93471568590702103</v>
      </c>
      <c r="X194">
        <v>1</v>
      </c>
      <c r="Y194">
        <v>1</v>
      </c>
      <c r="Z194">
        <v>92500000</v>
      </c>
      <c r="AA194">
        <v>-2237592.7064541699</v>
      </c>
    </row>
    <row r="195" spans="1:27" x14ac:dyDescent="0.25">
      <c r="A195" s="10">
        <v>47116</v>
      </c>
      <c r="B195" s="10">
        <v>47207</v>
      </c>
      <c r="C195" t="s">
        <v>44</v>
      </c>
      <c r="D195" t="s">
        <v>49</v>
      </c>
      <c r="E195" t="s">
        <v>50</v>
      </c>
      <c r="F195">
        <v>10002</v>
      </c>
      <c r="G195" t="s">
        <v>51</v>
      </c>
      <c r="H195" s="10">
        <v>47036</v>
      </c>
      <c r="I195" s="10">
        <v>47038</v>
      </c>
      <c r="J195" s="10">
        <v>47130</v>
      </c>
      <c r="K195" s="10">
        <v>47130</v>
      </c>
      <c r="L195">
        <v>92500000</v>
      </c>
      <c r="M195" t="s">
        <v>48</v>
      </c>
      <c r="N195">
        <v>4.2500000000000003E-2</v>
      </c>
      <c r="O195" t="s">
        <v>37</v>
      </c>
      <c r="P195">
        <v>-1548984.9484876699</v>
      </c>
      <c r="Q195">
        <v>0.93462264969570397</v>
      </c>
      <c r="R195">
        <v>0.15384615384615399</v>
      </c>
      <c r="S195">
        <v>0.15217391304347799</v>
      </c>
      <c r="T195">
        <v>14230769.2307692</v>
      </c>
      <c r="U195">
        <v>-235715.10085681899</v>
      </c>
      <c r="V195">
        <v>-2237592.7064541699</v>
      </c>
      <c r="W195">
        <v>0.93471568590702103</v>
      </c>
      <c r="X195">
        <v>0.15384615384615399</v>
      </c>
      <c r="Y195">
        <v>0.15217391304347799</v>
      </c>
      <c r="Z195">
        <v>14230769.2307692</v>
      </c>
      <c r="AA195">
        <v>-340503.23793867702</v>
      </c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Synthèse!IRTestMacro2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2025-07-02T15:39:07Z</dcterms:modified>
</cp:coreProperties>
</file>