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Cloture\2024-12-31\"/>
    </mc:Choice>
  </mc:AlternateContent>
  <xr:revisionPtr revIDLastSave="0" documentId="8_{D9C2037E-BC5C-4905-90D0-2675633156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-12-31" sheetId="2" r:id="rId1"/>
    <sheet name="IRDurationFinCHF" sheetId="3" r:id="rId2"/>
  </sheets>
  <definedNames>
    <definedName name="_xlnm._FilterDatabase" localSheetId="0" hidden="1">'2024-12-31'!$A$7:$I$166</definedName>
    <definedName name="DurationEUR" localSheetId="0">#REF!</definedName>
    <definedName name="DurationEUR">#REF!</definedName>
    <definedName name="IRDurationFinCHF" localSheetId="1">IRDurationFinCHF!$A$1:$J$208</definedName>
    <definedName name="IRDurationFinCH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G5" i="2" l="1"/>
  <c r="O9" i="2" l="1"/>
  <c r="N9" i="2"/>
  <c r="Q9" i="2" l="1"/>
</calcChain>
</file>

<file path=xl/sharedStrings.xml><?xml version="1.0" encoding="utf-8"?>
<sst xmlns="http://schemas.openxmlformats.org/spreadsheetml/2006/main" count="575" uniqueCount="49">
  <si>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</si>
  <si>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</si>
  <si>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</si>
  <si>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</si>
  <si>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</si>
  <si>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</si>
  <si>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</si>
  <si>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</si>
  <si>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</si>
  <si>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</si>
  <si>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CHF</t>
  </si>
  <si>
    <t>IRFTI10P</t>
  </si>
  <si>
    <t>CHFPP3</t>
  </si>
  <si>
    <t>0.01265</t>
  </si>
  <si>
    <t>0.0015</t>
  </si>
  <si>
    <t>IRFTI20P</t>
  </si>
  <si>
    <t>CHFPP5</t>
  </si>
  <si>
    <t>0.01125</t>
  </si>
  <si>
    <t>0.0045</t>
  </si>
  <si>
    <t>IR Portfolio Loans Duration (EUR)</t>
  </si>
  <si>
    <t>Notionnel max</t>
  </si>
  <si>
    <t>Duration</t>
  </si>
  <si>
    <t>TOTAL</t>
  </si>
  <si>
    <t>Montant maximal</t>
  </si>
  <si>
    <t>Frais financiers totaux</t>
  </si>
  <si>
    <t>Taux de financement moyen</t>
  </si>
  <si>
    <t>Loans</t>
  </si>
  <si>
    <t>Derivatives</t>
  </si>
  <si>
    <t>IRFTI25P</t>
  </si>
  <si>
    <t>CHFPP8A</t>
  </si>
  <si>
    <t>IRFTI26P</t>
  </si>
  <si>
    <t>CHFPP8B</t>
  </si>
  <si>
    <t>IRFTI27P</t>
  </si>
  <si>
    <t>CHFPP8C</t>
  </si>
  <si>
    <t>IRFTI28P</t>
  </si>
  <si>
    <t>CHFPP8D</t>
  </si>
  <si>
    <t>IRFTI30P</t>
  </si>
  <si>
    <t>CHFPP9</t>
  </si>
  <si>
    <t>IRFTI31P</t>
  </si>
  <si>
    <t>CHFPP10</t>
  </si>
  <si>
    <t xml:space="preserve">  </t>
  </si>
  <si>
    <t>IRFTI33P</t>
  </si>
  <si>
    <t>CHFPP11</t>
  </si>
  <si>
    <t>0.0102</t>
  </si>
  <si>
    <t>0.00985</t>
  </si>
  <si>
    <t>0.00945</t>
  </si>
  <si>
    <t>IRFTI32P</t>
  </si>
  <si>
    <t>CHFPP12</t>
  </si>
  <si>
    <t>0.00905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</si>
</sst>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214"/>
  <sheetViews>
    <sheetView showGridLines="0" tabSelected="1" zoomScale="70" zoomScaleNormal="70" workbookViewId="0">
      <selection activeCell="I6" sqref="I6"/>
    </sheetView>
  </sheetViews>
  <sheetFormatPr baseColWidth="10" defaultColWidth="9.140625" defaultRowHeight="15" x14ac:dyDescent="0.25"/>
  <cols>
    <col min="1" max="1" width="12.28515625" style="40" customWidth="1"/>
    <col min="2" max="2" width="13.5703125" style="40" bestFit="1" customWidth="1"/>
    <col min="3" max="3" width="22.140625" style="47" bestFit="1" customWidth="1"/>
    <col min="4" max="4" width="15.7109375" style="49" customWidth="1"/>
    <col min="5" max="5" width="15.7109375" style="42" customWidth="1"/>
    <col min="6" max="6" width="14" style="46" bestFit="1" customWidth="1"/>
    <col min="7" max="7" width="33.28515625" style="48" customWidth="1"/>
    <col min="8" max="8" width="16.7109375" style="45" bestFit="1" customWidth="1"/>
    <col min="9" max="9" width="24.140625" style="46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19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52"/>
      <c r="B2" s="52"/>
      <c r="C2" s="9"/>
      <c r="D2" s="10"/>
      <c r="E2" s="11"/>
      <c r="F2" s="12"/>
      <c r="G2" s="13" t="s">
        <v>20</v>
      </c>
      <c r="H2" s="7"/>
      <c r="I2" s="7"/>
    </row>
    <row r="3" spans="1:17" s="14" customFormat="1" ht="16.5" thickBot="1" x14ac:dyDescent="0.3">
      <c r="A3" s="53"/>
      <c r="B3" s="53"/>
      <c r="C3" s="9"/>
      <c r="D3" s="10"/>
      <c r="E3" s="11"/>
      <c r="F3" s="12"/>
      <c r="G3" s="15">
        <v>228000000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>
        <v>0</v>
      </c>
      <c r="H4" s="7"/>
      <c r="I4" s="21" t="s">
        <v>22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9.1387426900584767</v>
      </c>
      <c r="H5" s="7"/>
      <c r="I5" s="23">
        <f>SUM(I8:I4000)</f>
        <v>20836333.333333328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4</v>
      </c>
      <c r="E7" s="25" t="s">
        <v>5</v>
      </c>
      <c r="F7" s="25" t="s">
        <v>6</v>
      </c>
      <c r="G7" s="26" t="s">
        <v>7</v>
      </c>
      <c r="H7" s="26" t="s">
        <v>8</v>
      </c>
      <c r="I7" s="27" t="s">
        <v>9</v>
      </c>
      <c r="M7" s="29"/>
      <c r="N7" s="54" t="s">
        <v>40</v>
      </c>
      <c r="O7" s="55"/>
    </row>
    <row r="8" spans="1:17" ht="16.5" customHeight="1" x14ac:dyDescent="0.25">
      <c r="A8" t="s">
        <v>12</v>
      </c>
      <c r="B8">
        <v>10</v>
      </c>
      <c r="C8"/>
      <c r="D8" s="30">
        <v>45642</v>
      </c>
      <c r="E8" s="30">
        <v>46006</v>
      </c>
      <c r="F8">
        <v>70000000</v>
      </c>
      <c r="G8" t="s">
        <v>13</v>
      </c>
      <c r="H8" t="s">
        <v>10</v>
      </c>
      <c r="I8">
        <v>678611.11111111101</v>
      </c>
      <c r="J8"/>
      <c r="M8" s="29"/>
      <c r="N8" s="33" t="s">
        <v>23</v>
      </c>
      <c r="O8" s="34" t="s">
        <v>21</v>
      </c>
      <c r="P8" s="34" t="s">
        <v>24</v>
      </c>
      <c r="Q8" s="35" t="s">
        <v>25</v>
      </c>
    </row>
    <row r="9" spans="1:17" ht="15.75" x14ac:dyDescent="0.25">
      <c r="A9" t="s">
        <v>12</v>
      </c>
      <c r="B9">
        <v>10</v>
      </c>
      <c r="C9"/>
      <c r="D9" s="30">
        <v>46006</v>
      </c>
      <c r="E9" s="30">
        <v>46371</v>
      </c>
      <c r="F9">
        <v>70000000</v>
      </c>
      <c r="G9" t="s">
        <v>13</v>
      </c>
      <c r="H9" t="s">
        <v>10</v>
      </c>
      <c r="I9">
        <v>709722.22222222202</v>
      </c>
      <c r="J9"/>
      <c r="M9" s="29"/>
      <c r="N9" s="36">
        <f>G3</f>
        <v>228000000</v>
      </c>
      <c r="O9" s="37">
        <f>G5</f>
        <v>9.1387426900584767</v>
      </c>
      <c r="P9" s="38">
        <v>19582926.111111112</v>
      </c>
      <c r="Q9" s="39">
        <f>P9/N9/O9</f>
        <v>9.3984511563668192E-3</v>
      </c>
    </row>
    <row r="10" spans="1:17" ht="15.75" x14ac:dyDescent="0.25">
      <c r="A10" t="s">
        <v>12</v>
      </c>
      <c r="B10">
        <v>10</v>
      </c>
      <c r="C10"/>
      <c r="D10" s="30">
        <v>46371</v>
      </c>
      <c r="E10" s="30">
        <v>46736</v>
      </c>
      <c r="F10">
        <v>70000000</v>
      </c>
      <c r="G10" t="s">
        <v>13</v>
      </c>
      <c r="H10" t="s">
        <v>10</v>
      </c>
      <c r="I10">
        <v>709722.22222222202</v>
      </c>
      <c r="J10"/>
      <c r="M10" s="29"/>
    </row>
    <row r="11" spans="1:17" ht="15.75" x14ac:dyDescent="0.25">
      <c r="A11" t="s">
        <v>12</v>
      </c>
      <c r="B11">
        <v>10</v>
      </c>
      <c r="C11"/>
      <c r="D11" s="30">
        <v>46736</v>
      </c>
      <c r="E11" s="30">
        <v>47102</v>
      </c>
      <c r="F11">
        <v>70000000</v>
      </c>
      <c r="G11" t="s">
        <v>13</v>
      </c>
      <c r="H11" t="s">
        <v>10</v>
      </c>
      <c r="I11">
        <v>711666.66666666698</v>
      </c>
      <c r="J11"/>
      <c r="M11" s="29"/>
      <c r="O11" s="32" t="s">
        <v>26</v>
      </c>
      <c r="P11" s="38">
        <v>19582926.111111112</v>
      </c>
    </row>
    <row r="12" spans="1:17" ht="15.75" x14ac:dyDescent="0.25">
      <c r="A12" t="s">
        <v>12</v>
      </c>
      <c r="B12">
        <v>10</v>
      </c>
      <c r="C12"/>
      <c r="D12" s="30">
        <v>47102</v>
      </c>
      <c r="E12" s="30">
        <v>47469</v>
      </c>
      <c r="F12">
        <v>70000000</v>
      </c>
      <c r="G12" t="s">
        <v>13</v>
      </c>
      <c r="H12" t="s">
        <v>10</v>
      </c>
      <c r="I12">
        <v>713611.11111111101</v>
      </c>
      <c r="J12"/>
      <c r="O12" s="32" t="s">
        <v>27</v>
      </c>
      <c r="P12" s="38">
        <v>0</v>
      </c>
    </row>
    <row r="13" spans="1:17" x14ac:dyDescent="0.25">
      <c r="A13" t="s">
        <v>12</v>
      </c>
      <c r="B13">
        <v>10</v>
      </c>
      <c r="C13"/>
      <c r="D13" s="30">
        <v>47469</v>
      </c>
      <c r="E13" s="30">
        <v>47832</v>
      </c>
      <c r="F13">
        <v>70000000</v>
      </c>
      <c r="G13" t="s">
        <v>13</v>
      </c>
      <c r="H13" t="s">
        <v>10</v>
      </c>
      <c r="I13">
        <v>705833.33333333302</v>
      </c>
      <c r="J13"/>
      <c r="M13" s="31"/>
    </row>
    <row r="14" spans="1:17" x14ac:dyDescent="0.25">
      <c r="A14" t="s">
        <v>16</v>
      </c>
      <c r="B14">
        <v>20</v>
      </c>
      <c r="C14"/>
      <c r="D14" s="30">
        <v>45473</v>
      </c>
      <c r="E14" s="30">
        <v>45838</v>
      </c>
      <c r="F14">
        <v>20000000</v>
      </c>
      <c r="G14" t="s">
        <v>17</v>
      </c>
      <c r="H14" t="s">
        <v>10</v>
      </c>
      <c r="I14">
        <v>100555.555555556</v>
      </c>
      <c r="J14"/>
    </row>
    <row r="15" spans="1:17" x14ac:dyDescent="0.25">
      <c r="A15" t="s">
        <v>16</v>
      </c>
      <c r="B15">
        <v>20</v>
      </c>
      <c r="C15"/>
      <c r="D15" s="30">
        <v>45838</v>
      </c>
      <c r="E15" s="30">
        <v>46203</v>
      </c>
      <c r="F15">
        <v>20000000</v>
      </c>
      <c r="G15" t="s">
        <v>17</v>
      </c>
      <c r="H15" t="s">
        <v>10</v>
      </c>
      <c r="I15">
        <v>202777.77777777801</v>
      </c>
      <c r="J15"/>
    </row>
    <row r="16" spans="1:17" x14ac:dyDescent="0.25">
      <c r="A16" t="s">
        <v>16</v>
      </c>
      <c r="B16">
        <v>20</v>
      </c>
      <c r="C16"/>
      <c r="D16" s="30">
        <v>46203</v>
      </c>
      <c r="E16" s="30">
        <v>46568</v>
      </c>
      <c r="F16">
        <v>20000000</v>
      </c>
      <c r="G16" t="s">
        <v>17</v>
      </c>
      <c r="H16" t="s">
        <v>10</v>
      </c>
      <c r="I16">
        <v>202777.77777777801</v>
      </c>
      <c r="J16"/>
    </row>
    <row r="17" spans="1:10" x14ac:dyDescent="0.25">
      <c r="A17" t="s">
        <v>16</v>
      </c>
      <c r="B17">
        <v>20</v>
      </c>
      <c r="C17"/>
      <c r="D17" s="30">
        <v>46568</v>
      </c>
      <c r="E17" s="30">
        <v>46934</v>
      </c>
      <c r="F17">
        <v>20000000</v>
      </c>
      <c r="G17" t="s">
        <v>17</v>
      </c>
      <c r="H17" t="s">
        <v>10</v>
      </c>
      <c r="I17">
        <v>203333.33333333299</v>
      </c>
      <c r="J17"/>
    </row>
    <row r="18" spans="1:10" x14ac:dyDescent="0.25">
      <c r="A18" t="s">
        <v>16</v>
      </c>
      <c r="B18">
        <v>20</v>
      </c>
      <c r="C18"/>
      <c r="D18" s="30">
        <v>46934</v>
      </c>
      <c r="E18" s="30">
        <v>47299</v>
      </c>
      <c r="F18">
        <v>20000000</v>
      </c>
      <c r="G18" t="s">
        <v>17</v>
      </c>
      <c r="H18" t="s">
        <v>10</v>
      </c>
      <c r="I18">
        <v>202777.77777777801</v>
      </c>
      <c r="J18"/>
    </row>
    <row r="19" spans="1:10" x14ac:dyDescent="0.25">
      <c r="A19" t="s">
        <v>16</v>
      </c>
      <c r="B19">
        <v>20</v>
      </c>
      <c r="C19"/>
      <c r="D19" s="30">
        <v>47299</v>
      </c>
      <c r="E19" s="30">
        <v>47664</v>
      </c>
      <c r="F19">
        <v>20000000</v>
      </c>
      <c r="G19" t="s">
        <v>17</v>
      </c>
      <c r="H19" t="s">
        <v>10</v>
      </c>
      <c r="I19">
        <v>202777.77777777801</v>
      </c>
      <c r="J19"/>
    </row>
    <row r="20" spans="1:10" x14ac:dyDescent="0.25">
      <c r="A20" t="s">
        <v>16</v>
      </c>
      <c r="B20">
        <v>20</v>
      </c>
      <c r="C20"/>
      <c r="D20" s="30">
        <v>47664</v>
      </c>
      <c r="E20" s="30">
        <v>48029</v>
      </c>
      <c r="F20">
        <v>20000000</v>
      </c>
      <c r="G20" t="s">
        <v>17</v>
      </c>
      <c r="H20" t="s">
        <v>10</v>
      </c>
      <c r="I20">
        <v>202777.77777777801</v>
      </c>
      <c r="J20"/>
    </row>
    <row r="21" spans="1:10" x14ac:dyDescent="0.25">
      <c r="A21" t="s">
        <v>16</v>
      </c>
      <c r="B21">
        <v>20</v>
      </c>
      <c r="C21"/>
      <c r="D21" s="30">
        <v>48029</v>
      </c>
      <c r="E21" s="30">
        <v>48395</v>
      </c>
      <c r="F21">
        <v>20000000</v>
      </c>
      <c r="G21" t="s">
        <v>17</v>
      </c>
      <c r="H21" t="s">
        <v>10</v>
      </c>
      <c r="I21">
        <v>203333.33333333299</v>
      </c>
      <c r="J21"/>
    </row>
    <row r="22" spans="1:10" x14ac:dyDescent="0.25">
      <c r="A22" t="s">
        <v>16</v>
      </c>
      <c r="B22">
        <v>20</v>
      </c>
      <c r="C22"/>
      <c r="D22" s="30">
        <v>48395</v>
      </c>
      <c r="E22" s="30">
        <v>48760</v>
      </c>
      <c r="F22">
        <v>20000000</v>
      </c>
      <c r="G22" t="s">
        <v>17</v>
      </c>
      <c r="H22" t="s">
        <v>10</v>
      </c>
      <c r="I22">
        <v>202777.77777777801</v>
      </c>
      <c r="J22"/>
    </row>
    <row r="23" spans="1:10" x14ac:dyDescent="0.25">
      <c r="A23" t="s">
        <v>16</v>
      </c>
      <c r="B23">
        <v>20</v>
      </c>
      <c r="C23"/>
      <c r="D23" s="30">
        <v>48760</v>
      </c>
      <c r="E23" s="30">
        <v>49125</v>
      </c>
      <c r="F23">
        <v>20000000</v>
      </c>
      <c r="G23" t="s">
        <v>17</v>
      </c>
      <c r="H23" t="s">
        <v>10</v>
      </c>
      <c r="I23">
        <v>202777.77777777801</v>
      </c>
      <c r="J23"/>
    </row>
    <row r="24" spans="1:10" x14ac:dyDescent="0.25">
      <c r="A24" t="s">
        <v>16</v>
      </c>
      <c r="B24">
        <v>20</v>
      </c>
      <c r="C24"/>
      <c r="D24" s="30">
        <v>49125</v>
      </c>
      <c r="E24" s="30">
        <v>49490</v>
      </c>
      <c r="F24">
        <v>20000000</v>
      </c>
      <c r="G24" t="s">
        <v>17</v>
      </c>
      <c r="H24" t="s">
        <v>10</v>
      </c>
      <c r="I24">
        <v>202777.77777777801</v>
      </c>
      <c r="J24"/>
    </row>
    <row r="25" spans="1:10" x14ac:dyDescent="0.25">
      <c r="A25" t="s">
        <v>16</v>
      </c>
      <c r="B25">
        <v>20</v>
      </c>
      <c r="C25"/>
      <c r="D25" s="30">
        <v>49490</v>
      </c>
      <c r="E25" s="30">
        <v>49856</v>
      </c>
      <c r="F25">
        <v>20000000</v>
      </c>
      <c r="G25" t="s">
        <v>17</v>
      </c>
      <c r="H25" t="s">
        <v>10</v>
      </c>
      <c r="I25">
        <v>203333.33333333299</v>
      </c>
      <c r="J25"/>
    </row>
    <row r="26" spans="1:10" x14ac:dyDescent="0.25">
      <c r="A26" t="s">
        <v>42</v>
      </c>
      <c r="B26">
        <v>24</v>
      </c>
      <c r="C26"/>
      <c r="D26" s="30">
        <v>45565</v>
      </c>
      <c r="E26" s="30">
        <v>45930</v>
      </c>
      <c r="F26">
        <v>6000000</v>
      </c>
      <c r="G26" t="s">
        <v>43</v>
      </c>
      <c r="H26" t="s">
        <v>10</v>
      </c>
      <c r="I26">
        <v>45500</v>
      </c>
      <c r="J26"/>
    </row>
    <row r="27" spans="1:10" x14ac:dyDescent="0.25">
      <c r="A27" t="s">
        <v>42</v>
      </c>
      <c r="B27">
        <v>24</v>
      </c>
      <c r="C27"/>
      <c r="D27" s="30">
        <v>45930</v>
      </c>
      <c r="E27" s="30">
        <v>46295</v>
      </c>
      <c r="F27">
        <v>6000000</v>
      </c>
      <c r="G27" t="s">
        <v>43</v>
      </c>
      <c r="H27" t="s">
        <v>10</v>
      </c>
      <c r="I27">
        <v>60833.333333333299</v>
      </c>
      <c r="J27"/>
    </row>
    <row r="28" spans="1:10" x14ac:dyDescent="0.25">
      <c r="A28" t="s">
        <v>42</v>
      </c>
      <c r="B28">
        <v>24</v>
      </c>
      <c r="C28"/>
      <c r="D28" s="30">
        <v>46295</v>
      </c>
      <c r="E28" s="30">
        <v>46660</v>
      </c>
      <c r="F28">
        <v>6000000</v>
      </c>
      <c r="G28" t="s">
        <v>43</v>
      </c>
      <c r="H28" t="s">
        <v>10</v>
      </c>
      <c r="I28">
        <v>60833.333333333299</v>
      </c>
      <c r="J28"/>
    </row>
    <row r="29" spans="1:10" x14ac:dyDescent="0.25">
      <c r="A29" t="s">
        <v>42</v>
      </c>
      <c r="B29">
        <v>24</v>
      </c>
      <c r="C29"/>
      <c r="D29" s="30">
        <v>46660</v>
      </c>
      <c r="E29" s="30">
        <v>47025</v>
      </c>
      <c r="F29">
        <v>6000000</v>
      </c>
      <c r="G29" t="s">
        <v>43</v>
      </c>
      <c r="H29" t="s">
        <v>10</v>
      </c>
      <c r="I29">
        <v>60833.333333333299</v>
      </c>
      <c r="J29"/>
    </row>
    <row r="30" spans="1:10" x14ac:dyDescent="0.25">
      <c r="A30" t="s">
        <v>42</v>
      </c>
      <c r="B30">
        <v>24</v>
      </c>
      <c r="C30"/>
      <c r="D30" s="30">
        <v>47025</v>
      </c>
      <c r="E30" s="30">
        <v>47389</v>
      </c>
      <c r="F30">
        <v>6000000</v>
      </c>
      <c r="G30" t="s">
        <v>43</v>
      </c>
      <c r="H30" t="s">
        <v>10</v>
      </c>
      <c r="I30">
        <v>60666.666666666701</v>
      </c>
      <c r="J30"/>
    </row>
    <row r="31" spans="1:10" x14ac:dyDescent="0.25">
      <c r="A31" t="s">
        <v>42</v>
      </c>
      <c r="B31">
        <v>24</v>
      </c>
      <c r="C31"/>
      <c r="D31" s="30">
        <v>47389</v>
      </c>
      <c r="E31" s="30">
        <v>47756</v>
      </c>
      <c r="F31">
        <v>6000000</v>
      </c>
      <c r="G31" t="s">
        <v>43</v>
      </c>
      <c r="H31" t="s">
        <v>10</v>
      </c>
      <c r="I31">
        <v>61166.666666666701</v>
      </c>
      <c r="J31"/>
    </row>
    <row r="32" spans="1:10" x14ac:dyDescent="0.25">
      <c r="A32" t="s">
        <v>42</v>
      </c>
      <c r="B32">
        <v>24</v>
      </c>
      <c r="C32"/>
      <c r="D32" s="30">
        <v>47756</v>
      </c>
      <c r="E32" s="30">
        <v>48121</v>
      </c>
      <c r="F32">
        <v>6000000</v>
      </c>
      <c r="G32" t="s">
        <v>43</v>
      </c>
      <c r="H32" t="s">
        <v>10</v>
      </c>
      <c r="I32">
        <v>60833.333333333299</v>
      </c>
      <c r="J32"/>
    </row>
    <row r="33" spans="1:10" x14ac:dyDescent="0.25">
      <c r="A33" t="s">
        <v>42</v>
      </c>
      <c r="B33">
        <v>24</v>
      </c>
      <c r="C33"/>
      <c r="D33" s="30">
        <v>48121</v>
      </c>
      <c r="E33" s="30">
        <v>48487</v>
      </c>
      <c r="F33">
        <v>6000000</v>
      </c>
      <c r="G33" t="s">
        <v>43</v>
      </c>
      <c r="H33" t="s">
        <v>10</v>
      </c>
      <c r="I33">
        <v>61000</v>
      </c>
      <c r="J33"/>
    </row>
    <row r="34" spans="1:10" x14ac:dyDescent="0.25">
      <c r="A34" t="s">
        <v>29</v>
      </c>
      <c r="B34">
        <v>25</v>
      </c>
      <c r="C34"/>
      <c r="D34" s="30">
        <v>45468</v>
      </c>
      <c r="E34" s="30">
        <v>45833</v>
      </c>
      <c r="F34">
        <v>35000000</v>
      </c>
      <c r="G34" t="s">
        <v>14</v>
      </c>
      <c r="H34" t="s">
        <v>10</v>
      </c>
      <c r="I34">
        <v>171111.11111111101</v>
      </c>
      <c r="J34"/>
    </row>
    <row r="35" spans="1:10" x14ac:dyDescent="0.25">
      <c r="A35" t="s">
        <v>29</v>
      </c>
      <c r="B35">
        <v>25</v>
      </c>
      <c r="C35"/>
      <c r="D35" s="30">
        <v>45833</v>
      </c>
      <c r="E35" s="30">
        <v>46198</v>
      </c>
      <c r="F35">
        <v>35000000</v>
      </c>
      <c r="G35" t="s">
        <v>14</v>
      </c>
      <c r="H35" t="s">
        <v>10</v>
      </c>
      <c r="I35">
        <v>354861.11111111101</v>
      </c>
      <c r="J35"/>
    </row>
    <row r="36" spans="1:10" x14ac:dyDescent="0.25">
      <c r="A36" t="s">
        <v>31</v>
      </c>
      <c r="B36">
        <v>26</v>
      </c>
      <c r="C36"/>
      <c r="D36" s="30">
        <v>46198</v>
      </c>
      <c r="E36" s="30">
        <v>46563</v>
      </c>
      <c r="F36">
        <v>35000000</v>
      </c>
      <c r="G36" t="s">
        <v>44</v>
      </c>
      <c r="H36" t="s">
        <v>10</v>
      </c>
      <c r="I36">
        <v>354861.11111111101</v>
      </c>
      <c r="J36"/>
    </row>
    <row r="37" spans="1:10" x14ac:dyDescent="0.25">
      <c r="A37" t="s">
        <v>31</v>
      </c>
      <c r="B37">
        <v>26</v>
      </c>
      <c r="C37"/>
      <c r="D37" s="30">
        <v>46563</v>
      </c>
      <c r="E37" s="30">
        <v>46930</v>
      </c>
      <c r="F37">
        <v>35000000</v>
      </c>
      <c r="G37" t="s">
        <v>44</v>
      </c>
      <c r="H37" t="s">
        <v>10</v>
      </c>
      <c r="I37">
        <v>356805.55555555603</v>
      </c>
      <c r="J37"/>
    </row>
    <row r="38" spans="1:10" x14ac:dyDescent="0.25">
      <c r="A38" t="s">
        <v>31</v>
      </c>
      <c r="B38">
        <v>26</v>
      </c>
      <c r="C38"/>
      <c r="D38" s="30">
        <v>46930</v>
      </c>
      <c r="E38" s="30">
        <v>47294</v>
      </c>
      <c r="F38">
        <v>35000000</v>
      </c>
      <c r="G38" t="s">
        <v>44</v>
      </c>
      <c r="H38" t="s">
        <v>10</v>
      </c>
      <c r="I38">
        <v>353888.88888888899</v>
      </c>
      <c r="J38"/>
    </row>
    <row r="39" spans="1:10" x14ac:dyDescent="0.25">
      <c r="A39" t="s">
        <v>31</v>
      </c>
      <c r="B39">
        <v>26</v>
      </c>
      <c r="C39"/>
      <c r="D39" s="30">
        <v>47294</v>
      </c>
      <c r="E39" s="30">
        <v>47659</v>
      </c>
      <c r="F39">
        <v>35000000</v>
      </c>
      <c r="G39" t="s">
        <v>44</v>
      </c>
      <c r="H39" t="s">
        <v>10</v>
      </c>
      <c r="I39">
        <v>354861.11111111101</v>
      </c>
      <c r="J39"/>
    </row>
    <row r="40" spans="1:10" x14ac:dyDescent="0.25">
      <c r="A40" t="s">
        <v>31</v>
      </c>
      <c r="B40">
        <v>26</v>
      </c>
      <c r="C40"/>
      <c r="D40" s="30">
        <v>47659</v>
      </c>
      <c r="E40" s="30">
        <v>48024</v>
      </c>
      <c r="F40">
        <v>35000000</v>
      </c>
      <c r="G40" t="s">
        <v>44</v>
      </c>
      <c r="H40" t="s">
        <v>10</v>
      </c>
      <c r="I40">
        <v>354861.11111111101</v>
      </c>
      <c r="J40"/>
    </row>
    <row r="41" spans="1:10" x14ac:dyDescent="0.25">
      <c r="A41" t="s">
        <v>31</v>
      </c>
      <c r="B41">
        <v>26</v>
      </c>
      <c r="C41"/>
      <c r="D41" s="30">
        <v>48024</v>
      </c>
      <c r="E41" s="30">
        <v>48390</v>
      </c>
      <c r="F41">
        <v>35000000</v>
      </c>
      <c r="G41" t="s">
        <v>44</v>
      </c>
      <c r="H41" t="s">
        <v>10</v>
      </c>
      <c r="I41">
        <v>355833.33333333302</v>
      </c>
      <c r="J41"/>
    </row>
    <row r="42" spans="1:10" x14ac:dyDescent="0.25">
      <c r="A42" t="s">
        <v>31</v>
      </c>
      <c r="B42">
        <v>26</v>
      </c>
      <c r="C42"/>
      <c r="D42" s="30">
        <v>48390</v>
      </c>
      <c r="E42" s="30">
        <v>48757</v>
      </c>
      <c r="F42">
        <v>35000000</v>
      </c>
      <c r="G42" t="s">
        <v>44</v>
      </c>
      <c r="H42" t="s">
        <v>10</v>
      </c>
      <c r="I42">
        <v>356805.55555555603</v>
      </c>
      <c r="J42"/>
    </row>
    <row r="43" spans="1:10" x14ac:dyDescent="0.25">
      <c r="A43" t="s">
        <v>31</v>
      </c>
      <c r="B43">
        <v>26</v>
      </c>
      <c r="C43"/>
      <c r="D43" s="30">
        <v>48757</v>
      </c>
      <c r="E43" s="30">
        <v>49121</v>
      </c>
      <c r="F43">
        <v>35000000</v>
      </c>
      <c r="G43" t="s">
        <v>44</v>
      </c>
      <c r="H43" t="s">
        <v>10</v>
      </c>
      <c r="I43">
        <v>353888.88888888899</v>
      </c>
      <c r="J43"/>
    </row>
    <row r="44" spans="1:10" x14ac:dyDescent="0.25">
      <c r="A44" t="s">
        <v>31</v>
      </c>
      <c r="B44">
        <v>26</v>
      </c>
      <c r="C44"/>
      <c r="D44" s="30">
        <v>49121</v>
      </c>
      <c r="E44" s="30">
        <v>49485</v>
      </c>
      <c r="F44">
        <v>35000000</v>
      </c>
      <c r="G44" t="s">
        <v>44</v>
      </c>
      <c r="H44" t="s">
        <v>10</v>
      </c>
      <c r="I44">
        <v>353888.88888888899</v>
      </c>
      <c r="J44"/>
    </row>
    <row r="45" spans="1:10" x14ac:dyDescent="0.25">
      <c r="A45" t="s">
        <v>31</v>
      </c>
      <c r="B45">
        <v>26</v>
      </c>
      <c r="C45"/>
      <c r="D45" s="30">
        <v>49485</v>
      </c>
      <c r="E45" s="30">
        <v>49851</v>
      </c>
      <c r="F45">
        <v>35000000</v>
      </c>
      <c r="G45" t="s">
        <v>44</v>
      </c>
      <c r="H45" t="s">
        <v>10</v>
      </c>
      <c r="I45">
        <v>355833.33333333302</v>
      </c>
      <c r="J45"/>
    </row>
    <row r="46" spans="1:10" x14ac:dyDescent="0.25">
      <c r="A46" t="s">
        <v>31</v>
      </c>
      <c r="B46">
        <v>26</v>
      </c>
      <c r="C46"/>
      <c r="D46" s="30">
        <v>49851</v>
      </c>
      <c r="E46" s="30">
        <v>50216</v>
      </c>
      <c r="F46">
        <v>35000000</v>
      </c>
      <c r="G46" t="s">
        <v>44</v>
      </c>
      <c r="H46" t="s">
        <v>10</v>
      </c>
      <c r="I46">
        <v>354861.11111111101</v>
      </c>
      <c r="J46"/>
    </row>
    <row r="47" spans="1:10" x14ac:dyDescent="0.25">
      <c r="A47" t="s">
        <v>33</v>
      </c>
      <c r="B47">
        <v>27</v>
      </c>
      <c r="C47"/>
      <c r="D47" s="30">
        <v>45468</v>
      </c>
      <c r="E47" s="30">
        <v>45833</v>
      </c>
      <c r="F47">
        <v>30000000</v>
      </c>
      <c r="G47" t="s">
        <v>14</v>
      </c>
      <c r="H47" t="s">
        <v>10</v>
      </c>
      <c r="I47">
        <v>146666.66666666701</v>
      </c>
      <c r="J47"/>
    </row>
    <row r="48" spans="1:10" x14ac:dyDescent="0.25">
      <c r="A48" t="s">
        <v>33</v>
      </c>
      <c r="B48">
        <v>27</v>
      </c>
      <c r="C48"/>
      <c r="D48" s="30">
        <v>45833</v>
      </c>
      <c r="E48" s="30">
        <v>46198</v>
      </c>
      <c r="F48">
        <v>30000000</v>
      </c>
      <c r="G48" t="s">
        <v>14</v>
      </c>
      <c r="H48" t="s">
        <v>10</v>
      </c>
      <c r="I48">
        <v>304166.66666666698</v>
      </c>
      <c r="J48"/>
    </row>
    <row r="49" spans="1:10" x14ac:dyDescent="0.25">
      <c r="A49" t="s">
        <v>35</v>
      </c>
      <c r="B49">
        <v>28</v>
      </c>
      <c r="C49"/>
      <c r="D49" s="30">
        <v>46198</v>
      </c>
      <c r="E49" s="30">
        <v>46563</v>
      </c>
      <c r="F49">
        <v>30000000</v>
      </c>
      <c r="G49" t="s">
        <v>45</v>
      </c>
      <c r="H49" t="s">
        <v>10</v>
      </c>
      <c r="I49">
        <v>304166.66666666698</v>
      </c>
      <c r="J49"/>
    </row>
    <row r="50" spans="1:10" x14ac:dyDescent="0.25">
      <c r="A50" t="s">
        <v>35</v>
      </c>
      <c r="B50">
        <v>28</v>
      </c>
      <c r="C50"/>
      <c r="D50" s="30">
        <v>46563</v>
      </c>
      <c r="E50" s="30">
        <v>46930</v>
      </c>
      <c r="F50">
        <v>30000000</v>
      </c>
      <c r="G50" t="s">
        <v>45</v>
      </c>
      <c r="H50" t="s">
        <v>10</v>
      </c>
      <c r="I50">
        <v>305833.33333333302</v>
      </c>
      <c r="J50"/>
    </row>
    <row r="51" spans="1:10" x14ac:dyDescent="0.25">
      <c r="A51" t="s">
        <v>35</v>
      </c>
      <c r="B51">
        <v>28</v>
      </c>
      <c r="C51"/>
      <c r="D51" s="30">
        <v>46930</v>
      </c>
      <c r="E51" s="30">
        <v>47294</v>
      </c>
      <c r="F51">
        <v>30000000</v>
      </c>
      <c r="G51" t="s">
        <v>45</v>
      </c>
      <c r="H51" t="s">
        <v>10</v>
      </c>
      <c r="I51">
        <v>303333.33333333302</v>
      </c>
      <c r="J51"/>
    </row>
    <row r="52" spans="1:10" x14ac:dyDescent="0.25">
      <c r="A52" t="s">
        <v>35</v>
      </c>
      <c r="B52">
        <v>28</v>
      </c>
      <c r="C52"/>
      <c r="D52" s="30">
        <v>47294</v>
      </c>
      <c r="E52" s="30">
        <v>47659</v>
      </c>
      <c r="F52">
        <v>30000000</v>
      </c>
      <c r="G52" t="s">
        <v>45</v>
      </c>
      <c r="H52" t="s">
        <v>10</v>
      </c>
      <c r="I52">
        <v>304166.66666666698</v>
      </c>
      <c r="J52"/>
    </row>
    <row r="53" spans="1:10" x14ac:dyDescent="0.25">
      <c r="A53" t="s">
        <v>35</v>
      </c>
      <c r="B53">
        <v>28</v>
      </c>
      <c r="C53"/>
      <c r="D53" s="30">
        <v>47659</v>
      </c>
      <c r="E53" s="30">
        <v>48024</v>
      </c>
      <c r="F53">
        <v>30000000</v>
      </c>
      <c r="G53" t="s">
        <v>45</v>
      </c>
      <c r="H53" t="s">
        <v>10</v>
      </c>
      <c r="I53">
        <v>304166.66666666698</v>
      </c>
      <c r="J53"/>
    </row>
    <row r="54" spans="1:10" x14ac:dyDescent="0.25">
      <c r="A54" t="s">
        <v>35</v>
      </c>
      <c r="B54">
        <v>28</v>
      </c>
      <c r="C54"/>
      <c r="D54" s="30">
        <v>48024</v>
      </c>
      <c r="E54" s="30">
        <v>48390</v>
      </c>
      <c r="F54">
        <v>30000000</v>
      </c>
      <c r="G54" t="s">
        <v>45</v>
      </c>
      <c r="H54" t="s">
        <v>10</v>
      </c>
      <c r="I54">
        <v>305000</v>
      </c>
      <c r="J54"/>
    </row>
    <row r="55" spans="1:10" x14ac:dyDescent="0.25">
      <c r="A55" t="s">
        <v>35</v>
      </c>
      <c r="B55">
        <v>28</v>
      </c>
      <c r="C55"/>
      <c r="D55" s="30">
        <v>48390</v>
      </c>
      <c r="E55" s="30">
        <v>48757</v>
      </c>
      <c r="F55">
        <v>30000000</v>
      </c>
      <c r="G55" t="s">
        <v>45</v>
      </c>
      <c r="H55" t="s">
        <v>10</v>
      </c>
      <c r="I55">
        <v>305833.33333333302</v>
      </c>
      <c r="J55"/>
    </row>
    <row r="56" spans="1:10" x14ac:dyDescent="0.25">
      <c r="A56" t="s">
        <v>35</v>
      </c>
      <c r="B56">
        <v>28</v>
      </c>
      <c r="C56"/>
      <c r="D56" s="30">
        <v>48757</v>
      </c>
      <c r="E56" s="30">
        <v>49121</v>
      </c>
      <c r="F56">
        <v>30000000</v>
      </c>
      <c r="G56" t="s">
        <v>45</v>
      </c>
      <c r="H56" t="s">
        <v>10</v>
      </c>
      <c r="I56">
        <v>303333.33333333302</v>
      </c>
      <c r="J56"/>
    </row>
    <row r="57" spans="1:10" x14ac:dyDescent="0.25">
      <c r="A57" t="s">
        <v>35</v>
      </c>
      <c r="B57">
        <v>28</v>
      </c>
      <c r="C57"/>
      <c r="D57" s="30">
        <v>49121</v>
      </c>
      <c r="E57" s="30">
        <v>49485</v>
      </c>
      <c r="F57">
        <v>30000000</v>
      </c>
      <c r="G57" t="s">
        <v>45</v>
      </c>
      <c r="H57" t="s">
        <v>10</v>
      </c>
      <c r="I57">
        <v>303333.33333333302</v>
      </c>
      <c r="J57"/>
    </row>
    <row r="58" spans="1:10" x14ac:dyDescent="0.25">
      <c r="A58" t="s">
        <v>37</v>
      </c>
      <c r="B58">
        <v>30</v>
      </c>
      <c r="C58"/>
      <c r="D58" s="30">
        <v>45471</v>
      </c>
      <c r="E58" s="30">
        <v>45838</v>
      </c>
      <c r="F58">
        <v>20000000</v>
      </c>
      <c r="G58" t="s">
        <v>18</v>
      </c>
      <c r="H58" t="s">
        <v>10</v>
      </c>
      <c r="I58">
        <v>100555.555555556</v>
      </c>
      <c r="J58"/>
    </row>
    <row r="59" spans="1:10" x14ac:dyDescent="0.25">
      <c r="A59" t="s">
        <v>37</v>
      </c>
      <c r="B59">
        <v>30</v>
      </c>
      <c r="C59"/>
      <c r="D59" s="30">
        <v>45838</v>
      </c>
      <c r="E59" s="30">
        <v>46203</v>
      </c>
      <c r="F59">
        <v>20000000</v>
      </c>
      <c r="G59" t="s">
        <v>18</v>
      </c>
      <c r="H59" t="s">
        <v>10</v>
      </c>
      <c r="I59">
        <v>202777.77777777801</v>
      </c>
      <c r="J59"/>
    </row>
    <row r="60" spans="1:10" x14ac:dyDescent="0.25">
      <c r="A60" t="s">
        <v>37</v>
      </c>
      <c r="B60">
        <v>30</v>
      </c>
      <c r="C60"/>
      <c r="D60" s="30">
        <v>46203</v>
      </c>
      <c r="E60" s="30">
        <v>46568</v>
      </c>
      <c r="F60">
        <v>20000000</v>
      </c>
      <c r="G60" t="s">
        <v>18</v>
      </c>
      <c r="H60" t="s">
        <v>10</v>
      </c>
      <c r="I60">
        <v>202777.77777777801</v>
      </c>
      <c r="J60"/>
    </row>
    <row r="61" spans="1:10" x14ac:dyDescent="0.25">
      <c r="A61" t="s">
        <v>37</v>
      </c>
      <c r="B61">
        <v>30</v>
      </c>
      <c r="C61"/>
      <c r="D61" s="30">
        <v>46568</v>
      </c>
      <c r="E61" s="30">
        <v>46934</v>
      </c>
      <c r="F61">
        <v>20000000</v>
      </c>
      <c r="G61" t="s">
        <v>18</v>
      </c>
      <c r="H61" t="s">
        <v>10</v>
      </c>
      <c r="I61">
        <v>203333.33333333299</v>
      </c>
      <c r="J61"/>
    </row>
    <row r="62" spans="1:10" x14ac:dyDescent="0.25">
      <c r="A62" t="s">
        <v>37</v>
      </c>
      <c r="B62">
        <v>30</v>
      </c>
      <c r="C62"/>
      <c r="D62" s="30">
        <v>46934</v>
      </c>
      <c r="E62" s="30">
        <v>47298</v>
      </c>
      <c r="F62">
        <v>20000000</v>
      </c>
      <c r="G62" t="s">
        <v>18</v>
      </c>
      <c r="H62" t="s">
        <v>10</v>
      </c>
      <c r="I62">
        <v>202222.22222222199</v>
      </c>
      <c r="J62"/>
    </row>
    <row r="63" spans="1:10" x14ac:dyDescent="0.25">
      <c r="A63" t="s">
        <v>37</v>
      </c>
      <c r="B63">
        <v>30</v>
      </c>
      <c r="C63"/>
      <c r="D63" s="30">
        <v>47298</v>
      </c>
      <c r="E63" s="30">
        <v>47662</v>
      </c>
      <c r="F63">
        <v>20000000</v>
      </c>
      <c r="G63" t="s">
        <v>18</v>
      </c>
      <c r="H63" t="s">
        <v>10</v>
      </c>
      <c r="I63">
        <v>202222.22222222199</v>
      </c>
      <c r="J63"/>
    </row>
    <row r="64" spans="1:10" x14ac:dyDescent="0.25">
      <c r="A64" t="s">
        <v>37</v>
      </c>
      <c r="B64">
        <v>30</v>
      </c>
      <c r="C64"/>
      <c r="D64" s="30">
        <v>47662</v>
      </c>
      <c r="E64" s="30">
        <v>48029</v>
      </c>
      <c r="F64">
        <v>20000000</v>
      </c>
      <c r="G64" t="s">
        <v>18</v>
      </c>
      <c r="H64" t="s">
        <v>10</v>
      </c>
      <c r="I64">
        <v>203888.88888888899</v>
      </c>
      <c r="J64"/>
    </row>
    <row r="65" spans="1:10" x14ac:dyDescent="0.25">
      <c r="A65" t="s">
        <v>37</v>
      </c>
      <c r="B65">
        <v>30</v>
      </c>
      <c r="C65"/>
      <c r="D65" s="30">
        <v>48029</v>
      </c>
      <c r="E65" s="30">
        <v>48395</v>
      </c>
      <c r="F65">
        <v>20000000</v>
      </c>
      <c r="G65" t="s">
        <v>18</v>
      </c>
      <c r="H65" t="s">
        <v>10</v>
      </c>
      <c r="I65">
        <v>203333.33333333299</v>
      </c>
      <c r="J65"/>
    </row>
    <row r="66" spans="1:10" x14ac:dyDescent="0.25">
      <c r="A66" t="s">
        <v>37</v>
      </c>
      <c r="B66">
        <v>30</v>
      </c>
      <c r="C66"/>
      <c r="D66" s="30">
        <v>48395</v>
      </c>
      <c r="E66" s="30">
        <v>48760</v>
      </c>
      <c r="F66">
        <v>20000000</v>
      </c>
      <c r="G66" t="s">
        <v>18</v>
      </c>
      <c r="H66" t="s">
        <v>10</v>
      </c>
      <c r="I66">
        <v>202777.77777777801</v>
      </c>
      <c r="J66"/>
    </row>
    <row r="67" spans="1:10" x14ac:dyDescent="0.25">
      <c r="A67" t="s">
        <v>39</v>
      </c>
      <c r="B67">
        <v>31</v>
      </c>
      <c r="C67"/>
      <c r="D67" s="30">
        <v>45471</v>
      </c>
      <c r="E67" s="30">
        <v>45838</v>
      </c>
      <c r="F67">
        <v>15000000</v>
      </c>
      <c r="G67" t="s">
        <v>18</v>
      </c>
      <c r="H67" t="s">
        <v>10</v>
      </c>
      <c r="I67">
        <v>75416.666666666701</v>
      </c>
      <c r="J67"/>
    </row>
    <row r="68" spans="1:10" x14ac:dyDescent="0.25">
      <c r="A68" t="s">
        <v>39</v>
      </c>
      <c r="B68">
        <v>31</v>
      </c>
      <c r="C68"/>
      <c r="D68" s="30">
        <v>45838</v>
      </c>
      <c r="E68" s="30">
        <v>46203</v>
      </c>
      <c r="F68">
        <v>15000000</v>
      </c>
      <c r="G68" t="s">
        <v>18</v>
      </c>
      <c r="H68" t="s">
        <v>10</v>
      </c>
      <c r="I68">
        <v>152083.33333333299</v>
      </c>
      <c r="J68"/>
    </row>
    <row r="69" spans="1:10" x14ac:dyDescent="0.25">
      <c r="A69" t="s">
        <v>39</v>
      </c>
      <c r="B69">
        <v>31</v>
      </c>
      <c r="C69"/>
      <c r="D69" s="30">
        <v>46203</v>
      </c>
      <c r="E69" s="30">
        <v>46568</v>
      </c>
      <c r="F69">
        <v>15000000</v>
      </c>
      <c r="G69" t="s">
        <v>18</v>
      </c>
      <c r="H69" t="s">
        <v>10</v>
      </c>
      <c r="I69">
        <v>152083.33333333299</v>
      </c>
      <c r="J69"/>
    </row>
    <row r="70" spans="1:10" x14ac:dyDescent="0.25">
      <c r="A70" t="s">
        <v>39</v>
      </c>
      <c r="B70">
        <v>31</v>
      </c>
      <c r="C70"/>
      <c r="D70" s="30">
        <v>46568</v>
      </c>
      <c r="E70" s="30">
        <v>46934</v>
      </c>
      <c r="F70">
        <v>15000000</v>
      </c>
      <c r="G70" t="s">
        <v>18</v>
      </c>
      <c r="H70" t="s">
        <v>10</v>
      </c>
      <c r="I70">
        <v>152500</v>
      </c>
      <c r="J70"/>
    </row>
    <row r="71" spans="1:10" x14ac:dyDescent="0.25">
      <c r="A71" t="s">
        <v>39</v>
      </c>
      <c r="B71">
        <v>31</v>
      </c>
      <c r="C71"/>
      <c r="D71" s="30">
        <v>46934</v>
      </c>
      <c r="E71" s="30">
        <v>47298</v>
      </c>
      <c r="F71">
        <v>15000000</v>
      </c>
      <c r="G71" t="s">
        <v>18</v>
      </c>
      <c r="H71" t="s">
        <v>10</v>
      </c>
      <c r="I71">
        <v>151666.66666666701</v>
      </c>
      <c r="J71"/>
    </row>
    <row r="72" spans="1:10" x14ac:dyDescent="0.25">
      <c r="A72" t="s">
        <v>39</v>
      </c>
      <c r="B72">
        <v>31</v>
      </c>
      <c r="C72"/>
      <c r="D72" s="30">
        <v>47298</v>
      </c>
      <c r="E72" s="30">
        <v>47662</v>
      </c>
      <c r="F72">
        <v>15000000</v>
      </c>
      <c r="G72" t="s">
        <v>18</v>
      </c>
      <c r="H72" t="s">
        <v>10</v>
      </c>
      <c r="I72">
        <v>151666.66666666701</v>
      </c>
      <c r="J72"/>
    </row>
    <row r="73" spans="1:10" x14ac:dyDescent="0.25">
      <c r="A73" t="s">
        <v>39</v>
      </c>
      <c r="B73">
        <v>31</v>
      </c>
      <c r="C73"/>
      <c r="D73" s="30">
        <v>47662</v>
      </c>
      <c r="E73" s="30">
        <v>48029</v>
      </c>
      <c r="F73">
        <v>15000000</v>
      </c>
      <c r="G73" t="s">
        <v>18</v>
      </c>
      <c r="H73" t="s">
        <v>10</v>
      </c>
      <c r="I73">
        <v>152916.66666666701</v>
      </c>
      <c r="J73"/>
    </row>
    <row r="74" spans="1:10" x14ac:dyDescent="0.25">
      <c r="A74" t="s">
        <v>39</v>
      </c>
      <c r="B74">
        <v>31</v>
      </c>
      <c r="C74"/>
      <c r="D74" s="30">
        <v>48029</v>
      </c>
      <c r="E74" s="30">
        <v>48395</v>
      </c>
      <c r="F74">
        <v>15000000</v>
      </c>
      <c r="G74" t="s">
        <v>18</v>
      </c>
      <c r="H74" t="s">
        <v>10</v>
      </c>
      <c r="I74">
        <v>152500</v>
      </c>
      <c r="J74"/>
    </row>
    <row r="75" spans="1:10" x14ac:dyDescent="0.25">
      <c r="A75" t="s">
        <v>39</v>
      </c>
      <c r="B75">
        <v>31</v>
      </c>
      <c r="C75"/>
      <c r="D75" s="30">
        <v>48395</v>
      </c>
      <c r="E75" s="30">
        <v>48760</v>
      </c>
      <c r="F75">
        <v>15000000</v>
      </c>
      <c r="G75" t="s">
        <v>18</v>
      </c>
      <c r="H75" t="s">
        <v>10</v>
      </c>
      <c r="I75">
        <v>152083.33333333299</v>
      </c>
      <c r="J75"/>
    </row>
    <row r="76" spans="1:10" x14ac:dyDescent="0.25">
      <c r="A76" t="s">
        <v>47</v>
      </c>
      <c r="B76">
        <v>32</v>
      </c>
      <c r="C76"/>
      <c r="D76" s="30">
        <v>45565</v>
      </c>
      <c r="E76" s="30">
        <v>45930</v>
      </c>
      <c r="F76">
        <v>32000000</v>
      </c>
      <c r="G76" t="s">
        <v>48</v>
      </c>
      <c r="H76" t="s">
        <v>10</v>
      </c>
      <c r="I76">
        <v>242666.66666666701</v>
      </c>
      <c r="J76"/>
    </row>
    <row r="77" spans="1:10" x14ac:dyDescent="0.25">
      <c r="A77" t="s">
        <v>47</v>
      </c>
      <c r="B77">
        <v>32</v>
      </c>
      <c r="C77"/>
      <c r="D77" s="30">
        <v>45930</v>
      </c>
      <c r="E77" s="30">
        <v>46295</v>
      </c>
      <c r="F77">
        <v>32000000</v>
      </c>
      <c r="G77" t="s">
        <v>48</v>
      </c>
      <c r="H77" t="s">
        <v>10</v>
      </c>
      <c r="I77">
        <v>324444.44444444397</v>
      </c>
      <c r="J77"/>
    </row>
    <row r="78" spans="1:10" x14ac:dyDescent="0.25">
      <c r="A78" t="s">
        <v>47</v>
      </c>
      <c r="B78">
        <v>32</v>
      </c>
      <c r="C78"/>
      <c r="D78" s="30">
        <v>46295</v>
      </c>
      <c r="E78" s="30">
        <v>46660</v>
      </c>
      <c r="F78">
        <v>32000000</v>
      </c>
      <c r="G78" t="s">
        <v>48</v>
      </c>
      <c r="H78" t="s">
        <v>10</v>
      </c>
      <c r="I78">
        <v>324444.44444444397</v>
      </c>
      <c r="J78"/>
    </row>
    <row r="79" spans="1:10" x14ac:dyDescent="0.25">
      <c r="A79" t="s">
        <v>47</v>
      </c>
      <c r="B79">
        <v>32</v>
      </c>
      <c r="C79"/>
      <c r="D79" s="30">
        <v>46660</v>
      </c>
      <c r="E79" s="30">
        <v>47025</v>
      </c>
      <c r="F79">
        <v>32000000</v>
      </c>
      <c r="G79" t="s">
        <v>48</v>
      </c>
      <c r="H79" t="s">
        <v>10</v>
      </c>
      <c r="I79">
        <v>324444.44444444397</v>
      </c>
      <c r="J79"/>
    </row>
    <row r="80" spans="1:10" x14ac:dyDescent="0.25">
      <c r="A80" t="s">
        <v>47</v>
      </c>
      <c r="B80">
        <v>32</v>
      </c>
      <c r="C80"/>
      <c r="D80" s="30">
        <v>47025</v>
      </c>
      <c r="E80" s="30">
        <v>47389</v>
      </c>
      <c r="F80">
        <v>32000000</v>
      </c>
      <c r="G80" t="s">
        <v>48</v>
      </c>
      <c r="H80" t="s">
        <v>10</v>
      </c>
      <c r="I80">
        <v>323555.55555555603</v>
      </c>
      <c r="J80"/>
    </row>
    <row r="81" spans="1:10" x14ac:dyDescent="0.25">
      <c r="A81" t="s">
        <v>47</v>
      </c>
      <c r="B81">
        <v>32</v>
      </c>
      <c r="C81"/>
      <c r="D81" s="30">
        <v>47389</v>
      </c>
      <c r="E81" s="30">
        <v>47756</v>
      </c>
      <c r="F81">
        <v>32000000</v>
      </c>
      <c r="G81" t="s">
        <v>48</v>
      </c>
      <c r="H81" t="s">
        <v>10</v>
      </c>
      <c r="I81">
        <v>326222.22222222202</v>
      </c>
      <c r="J81"/>
    </row>
    <row r="82" spans="1:10" x14ac:dyDescent="0.25">
      <c r="A82" t="s">
        <v>47</v>
      </c>
      <c r="B82">
        <v>32</v>
      </c>
      <c r="C82"/>
      <c r="D82" s="30">
        <v>47756</v>
      </c>
      <c r="E82" s="30">
        <v>48121</v>
      </c>
      <c r="F82">
        <v>32000000</v>
      </c>
      <c r="G82" t="s">
        <v>48</v>
      </c>
      <c r="H82" t="s">
        <v>10</v>
      </c>
      <c r="I82">
        <v>324444.44444444397</v>
      </c>
      <c r="J82"/>
    </row>
    <row r="83" spans="1:10" x14ac:dyDescent="0.25">
      <c r="A83" t="s">
        <v>47</v>
      </c>
      <c r="B83">
        <v>32</v>
      </c>
      <c r="C83"/>
      <c r="D83" s="30">
        <v>48121</v>
      </c>
      <c r="E83" s="30">
        <v>48487</v>
      </c>
      <c r="F83">
        <v>32000000</v>
      </c>
      <c r="G83" t="s">
        <v>48</v>
      </c>
      <c r="H83" t="s">
        <v>10</v>
      </c>
      <c r="I83">
        <v>325333.33333333302</v>
      </c>
      <c r="J83"/>
    </row>
    <row r="84" spans="1:10" x14ac:dyDescent="0.25">
      <c r="A84" t="s">
        <v>47</v>
      </c>
      <c r="B84">
        <v>32</v>
      </c>
      <c r="C84"/>
      <c r="D84" s="30">
        <v>48487</v>
      </c>
      <c r="E84" s="30">
        <v>48852</v>
      </c>
      <c r="F84">
        <v>32000000</v>
      </c>
      <c r="G84" t="s">
        <v>48</v>
      </c>
      <c r="H84" t="s">
        <v>10</v>
      </c>
      <c r="I84">
        <v>324444.44444444397</v>
      </c>
      <c r="J84"/>
    </row>
    <row r="85" spans="1:10" x14ac:dyDescent="0.25">
      <c r="A85" t="s">
        <v>47</v>
      </c>
      <c r="B85">
        <v>32</v>
      </c>
      <c r="C85"/>
      <c r="D85" s="30">
        <v>48852</v>
      </c>
      <c r="E85" s="30">
        <v>49216</v>
      </c>
      <c r="F85">
        <v>32000000</v>
      </c>
      <c r="G85" t="s">
        <v>48</v>
      </c>
      <c r="H85" t="s">
        <v>10</v>
      </c>
      <c r="I85">
        <v>323555.55555555603</v>
      </c>
      <c r="J85"/>
    </row>
    <row r="86" spans="1:10" x14ac:dyDescent="0.25">
      <c r="A86"/>
      <c r="B86"/>
      <c r="C86"/>
      <c r="D86" s="30"/>
      <c r="E86" s="30"/>
      <c r="F86"/>
      <c r="G86"/>
      <c r="H86"/>
      <c r="I86"/>
      <c r="J86" s="31"/>
    </row>
    <row r="87" spans="1:10" x14ac:dyDescent="0.25">
      <c r="A87"/>
      <c r="B87"/>
      <c r="C87"/>
      <c r="D87" s="30"/>
      <c r="E87" s="30"/>
      <c r="F87"/>
      <c r="G87"/>
      <c r="H87"/>
      <c r="I87"/>
      <c r="J87" s="31"/>
    </row>
    <row r="88" spans="1:10" x14ac:dyDescent="0.25">
      <c r="A88"/>
      <c r="B88"/>
      <c r="C88"/>
      <c r="D88" s="30"/>
      <c r="E88" s="30"/>
      <c r="F88"/>
      <c r="G88"/>
      <c r="H88"/>
      <c r="I88"/>
      <c r="J88" s="31"/>
    </row>
    <row r="89" spans="1:10" x14ac:dyDescent="0.25">
      <c r="A89"/>
      <c r="B89"/>
      <c r="C89"/>
      <c r="D89" s="30"/>
      <c r="E89" s="30"/>
      <c r="F89"/>
      <c r="G89"/>
      <c r="H89"/>
      <c r="I89"/>
      <c r="J89" s="31"/>
    </row>
    <row r="90" spans="1:10" x14ac:dyDescent="0.25">
      <c r="A90"/>
      <c r="B90"/>
      <c r="C90"/>
      <c r="D90" s="30"/>
      <c r="E90" s="30"/>
      <c r="F90"/>
      <c r="G90"/>
      <c r="H90"/>
      <c r="I90"/>
      <c r="J90" s="31"/>
    </row>
    <row r="91" spans="1:10" x14ac:dyDescent="0.25">
      <c r="A91"/>
      <c r="B91"/>
      <c r="C91"/>
      <c r="D91" s="30"/>
      <c r="E91" s="30"/>
      <c r="F91"/>
      <c r="G91"/>
      <c r="H91"/>
      <c r="I91"/>
      <c r="J91" s="31"/>
    </row>
    <row r="92" spans="1:10" x14ac:dyDescent="0.25">
      <c r="A92"/>
      <c r="B92"/>
      <c r="C92"/>
      <c r="D92" s="30"/>
      <c r="E92" s="30"/>
      <c r="F92"/>
      <c r="G92"/>
      <c r="H92"/>
      <c r="I92"/>
      <c r="J92" s="31"/>
    </row>
    <row r="93" spans="1:10" x14ac:dyDescent="0.25">
      <c r="A93"/>
      <c r="B93"/>
      <c r="C93"/>
      <c r="D93" s="30"/>
      <c r="E93" s="30"/>
      <c r="F93"/>
      <c r="G93"/>
      <c r="H93"/>
      <c r="I93"/>
      <c r="J93" s="31"/>
    </row>
    <row r="94" spans="1:10" x14ac:dyDescent="0.25">
      <c r="A94"/>
      <c r="B94"/>
      <c r="C94"/>
      <c r="D94" s="30"/>
      <c r="E94" s="30"/>
      <c r="F94"/>
      <c r="G94"/>
      <c r="H94"/>
      <c r="I94"/>
      <c r="J94" s="31"/>
    </row>
    <row r="95" spans="1:10" x14ac:dyDescent="0.25">
      <c r="A95"/>
      <c r="B95"/>
      <c r="C95"/>
      <c r="D95" s="30"/>
      <c r="E95" s="30"/>
      <c r="F95"/>
      <c r="G95"/>
      <c r="H95"/>
      <c r="I95"/>
      <c r="J95" s="31"/>
    </row>
    <row r="96" spans="1:10" x14ac:dyDescent="0.25">
      <c r="A96"/>
      <c r="B96"/>
      <c r="C96"/>
      <c r="D96" s="30"/>
      <c r="E96" s="30"/>
      <c r="F96"/>
      <c r="G96"/>
      <c r="H96"/>
      <c r="I96"/>
      <c r="J96" s="31"/>
    </row>
    <row r="97" spans="1:10" x14ac:dyDescent="0.25">
      <c r="A97"/>
      <c r="B97"/>
      <c r="C97"/>
      <c r="D97" s="30"/>
      <c r="E97" s="30"/>
      <c r="F97"/>
      <c r="G97"/>
      <c r="H97"/>
      <c r="I97"/>
      <c r="J97" s="31"/>
    </row>
    <row r="98" spans="1:10" x14ac:dyDescent="0.25">
      <c r="A98"/>
      <c r="B98"/>
      <c r="C98"/>
      <c r="D98" s="30"/>
      <c r="E98" s="30"/>
      <c r="F98"/>
      <c r="G98"/>
      <c r="H98"/>
      <c r="I98"/>
      <c r="J98" s="31"/>
    </row>
    <row r="99" spans="1:10" x14ac:dyDescent="0.25">
      <c r="A99"/>
      <c r="B99"/>
      <c r="C99"/>
      <c r="D99" s="30"/>
      <c r="E99" s="30"/>
      <c r="F99"/>
      <c r="G99"/>
      <c r="H99"/>
      <c r="I99"/>
      <c r="J99" s="31"/>
    </row>
    <row r="100" spans="1:10" x14ac:dyDescent="0.25">
      <c r="A100"/>
      <c r="B100"/>
      <c r="C100"/>
      <c r="D100" s="30"/>
      <c r="E100" s="30"/>
      <c r="F100"/>
      <c r="G100"/>
      <c r="H100"/>
      <c r="I100"/>
      <c r="J100" s="31"/>
    </row>
    <row r="101" spans="1:10" x14ac:dyDescent="0.25">
      <c r="A101"/>
      <c r="B101"/>
      <c r="C101"/>
      <c r="D101" s="30"/>
      <c r="E101" s="30"/>
      <c r="F101"/>
      <c r="G101"/>
      <c r="H101"/>
      <c r="I101"/>
      <c r="J101" s="31"/>
    </row>
    <row r="102" spans="1:10" x14ac:dyDescent="0.25">
      <c r="A102"/>
      <c r="B102"/>
      <c r="C102"/>
      <c r="D102" s="30"/>
      <c r="E102" s="30"/>
      <c r="F102"/>
      <c r="G102"/>
      <c r="H102"/>
      <c r="I102"/>
      <c r="J102" s="31"/>
    </row>
    <row r="103" spans="1:10" x14ac:dyDescent="0.25">
      <c r="A103"/>
      <c r="B103"/>
      <c r="C103"/>
      <c r="D103" s="30"/>
      <c r="E103" s="30"/>
      <c r="F103"/>
      <c r="G103"/>
      <c r="H103"/>
      <c r="I103"/>
      <c r="J103" s="31"/>
    </row>
    <row r="104" spans="1:10" x14ac:dyDescent="0.25">
      <c r="A104"/>
      <c r="B104"/>
      <c r="C104"/>
      <c r="D104" s="30"/>
      <c r="E104" s="30"/>
      <c r="F104"/>
      <c r="G104"/>
      <c r="H104"/>
      <c r="I104"/>
      <c r="J104" s="31"/>
    </row>
    <row r="105" spans="1:10" x14ac:dyDescent="0.25">
      <c r="A105"/>
      <c r="B105"/>
      <c r="C105"/>
      <c r="D105" s="30"/>
      <c r="E105" s="30"/>
      <c r="F105"/>
      <c r="G105"/>
      <c r="H105"/>
      <c r="I105"/>
      <c r="J105" s="31"/>
    </row>
    <row r="106" spans="1:10" x14ac:dyDescent="0.25">
      <c r="A106"/>
      <c r="B106"/>
      <c r="C106"/>
      <c r="D106" s="30"/>
      <c r="E106" s="30"/>
      <c r="F106"/>
      <c r="G106"/>
      <c r="H106"/>
      <c r="I106"/>
      <c r="J106" s="31"/>
    </row>
    <row r="107" spans="1:10" x14ac:dyDescent="0.25">
      <c r="A107"/>
      <c r="B107"/>
      <c r="C107"/>
      <c r="D107" s="30"/>
      <c r="E107" s="30"/>
      <c r="F107"/>
      <c r="G107"/>
      <c r="H107"/>
      <c r="I107"/>
      <c r="J107" s="31"/>
    </row>
    <row r="108" spans="1:10" x14ac:dyDescent="0.25">
      <c r="A108"/>
      <c r="B108"/>
      <c r="C108"/>
      <c r="D108" s="30"/>
      <c r="E108" s="30"/>
      <c r="F108"/>
      <c r="G108"/>
      <c r="H108"/>
      <c r="I108"/>
      <c r="J108" s="31"/>
    </row>
    <row r="109" spans="1:10" x14ac:dyDescent="0.25">
      <c r="A109"/>
      <c r="B109"/>
      <c r="C109"/>
      <c r="D109" s="30"/>
      <c r="E109" s="30"/>
      <c r="F109"/>
      <c r="G109"/>
      <c r="H109"/>
      <c r="I109"/>
      <c r="J109" s="31"/>
    </row>
    <row r="110" spans="1:10" x14ac:dyDescent="0.25">
      <c r="A110"/>
      <c r="B110"/>
      <c r="C110"/>
      <c r="D110" s="30"/>
      <c r="E110" s="30"/>
      <c r="F110"/>
      <c r="G110"/>
      <c r="H110"/>
      <c r="I110"/>
      <c r="J110" s="31"/>
    </row>
    <row r="111" spans="1:10" x14ac:dyDescent="0.25">
      <c r="A111"/>
      <c r="B111"/>
      <c r="C111"/>
      <c r="D111" s="30"/>
      <c r="E111" s="30"/>
      <c r="F111"/>
      <c r="G111"/>
      <c r="H111"/>
      <c r="I111"/>
      <c r="J111" s="31"/>
    </row>
    <row r="112" spans="1:10" x14ac:dyDescent="0.25">
      <c r="A112"/>
      <c r="B112"/>
      <c r="C112"/>
      <c r="D112" s="30"/>
      <c r="E112" s="30"/>
      <c r="F112"/>
      <c r="G112"/>
      <c r="H112"/>
      <c r="I112"/>
      <c r="J112" s="31"/>
    </row>
    <row r="113" spans="1:10" x14ac:dyDescent="0.25">
      <c r="A113"/>
      <c r="B113"/>
      <c r="C113"/>
      <c r="D113" s="30"/>
      <c r="E113" s="30"/>
      <c r="F113"/>
      <c r="G113"/>
      <c r="H113"/>
      <c r="I113"/>
      <c r="J113" s="31"/>
    </row>
    <row r="114" spans="1:10" x14ac:dyDescent="0.25">
      <c r="A114"/>
      <c r="B114"/>
      <c r="C114"/>
      <c r="D114" s="30"/>
      <c r="E114" s="30"/>
      <c r="F114"/>
      <c r="G114"/>
      <c r="H114"/>
      <c r="I114"/>
      <c r="J114" s="31"/>
    </row>
    <row r="115" spans="1:10" x14ac:dyDescent="0.25">
      <c r="A115"/>
      <c r="B115"/>
      <c r="C115"/>
      <c r="D115" s="30"/>
      <c r="E115" s="30"/>
      <c r="F115"/>
      <c r="G115"/>
      <c r="H115"/>
      <c r="I115"/>
      <c r="J115" s="31"/>
    </row>
    <row r="116" spans="1:10" x14ac:dyDescent="0.25">
      <c r="A116"/>
      <c r="B116"/>
      <c r="C116"/>
      <c r="D116" s="30"/>
      <c r="E116" s="30"/>
      <c r="F116"/>
      <c r="G116"/>
      <c r="H116"/>
      <c r="I116"/>
      <c r="J116" s="31"/>
    </row>
    <row r="117" spans="1:10" x14ac:dyDescent="0.25">
      <c r="A117"/>
      <c r="B117"/>
      <c r="C117"/>
      <c r="D117" s="30"/>
      <c r="E117" s="30"/>
      <c r="F117"/>
      <c r="G117"/>
      <c r="H117"/>
      <c r="I117"/>
      <c r="J117" s="31"/>
    </row>
    <row r="118" spans="1:10" x14ac:dyDescent="0.25">
      <c r="A118"/>
      <c r="B118"/>
      <c r="C118"/>
      <c r="D118" s="30"/>
      <c r="E118" s="30"/>
      <c r="F118"/>
      <c r="G118"/>
      <c r="H118"/>
      <c r="I118"/>
      <c r="J118" s="31"/>
    </row>
    <row r="119" spans="1:10" x14ac:dyDescent="0.25">
      <c r="A119"/>
      <c r="B119"/>
      <c r="C119"/>
      <c r="D119" s="30"/>
      <c r="E119" s="30"/>
      <c r="F119"/>
      <c r="G119"/>
      <c r="H119"/>
      <c r="I119"/>
      <c r="J119" s="31"/>
    </row>
    <row r="120" spans="1:10" x14ac:dyDescent="0.25">
      <c r="A120"/>
      <c r="B120"/>
      <c r="C120"/>
      <c r="D120" s="30"/>
      <c r="E120" s="30"/>
      <c r="F120"/>
      <c r="G120"/>
      <c r="H120"/>
      <c r="I120"/>
      <c r="J120" s="31"/>
    </row>
    <row r="121" spans="1:10" x14ac:dyDescent="0.25">
      <c r="A121"/>
      <c r="B121"/>
      <c r="C121"/>
      <c r="D121" s="30"/>
      <c r="E121" s="30"/>
      <c r="F121"/>
      <c r="G121"/>
      <c r="H121"/>
      <c r="I121"/>
      <c r="J121" s="31"/>
    </row>
    <row r="122" spans="1:10" x14ac:dyDescent="0.25">
      <c r="A122"/>
      <c r="B122"/>
      <c r="C122"/>
      <c r="D122" s="30"/>
      <c r="E122" s="30"/>
      <c r="F122"/>
      <c r="G122"/>
      <c r="H122"/>
      <c r="I122"/>
      <c r="J122" s="31"/>
    </row>
    <row r="123" spans="1:10" x14ac:dyDescent="0.25">
      <c r="A123"/>
      <c r="B123"/>
      <c r="C123"/>
      <c r="D123" s="30"/>
      <c r="E123" s="30"/>
      <c r="F123"/>
      <c r="G123"/>
      <c r="H123"/>
      <c r="I123"/>
      <c r="J123" s="31"/>
    </row>
    <row r="124" spans="1:10" x14ac:dyDescent="0.25">
      <c r="A124"/>
      <c r="B124"/>
      <c r="C124"/>
      <c r="D124" s="30"/>
      <c r="E124" s="30"/>
      <c r="F124"/>
      <c r="G124"/>
      <c r="H124"/>
      <c r="I124"/>
      <c r="J124" s="31"/>
    </row>
    <row r="125" spans="1:10" x14ac:dyDescent="0.25">
      <c r="A125"/>
      <c r="B125"/>
      <c r="C125"/>
      <c r="D125" s="30"/>
      <c r="E125" s="30"/>
      <c r="F125"/>
      <c r="G125"/>
      <c r="H125"/>
      <c r="I125"/>
      <c r="J125" s="31"/>
    </row>
    <row r="126" spans="1:10" x14ac:dyDescent="0.25">
      <c r="A126"/>
      <c r="B126"/>
      <c r="C126"/>
      <c r="D126" s="30"/>
      <c r="E126" s="30"/>
      <c r="F126"/>
      <c r="G126"/>
      <c r="H126"/>
      <c r="I126"/>
      <c r="J126" s="31"/>
    </row>
    <row r="127" spans="1:10" x14ac:dyDescent="0.25">
      <c r="A127"/>
      <c r="B127"/>
      <c r="C127"/>
      <c r="D127" s="30"/>
      <c r="E127" s="30"/>
      <c r="F127"/>
      <c r="G127"/>
      <c r="H127"/>
      <c r="I127"/>
      <c r="J127" s="31"/>
    </row>
    <row r="128" spans="1:10" x14ac:dyDescent="0.25">
      <c r="A128"/>
      <c r="B128"/>
      <c r="C128"/>
      <c r="D128" s="30"/>
      <c r="E128" s="30"/>
      <c r="F128"/>
      <c r="G128"/>
      <c r="H128"/>
      <c r="I128"/>
      <c r="J128" s="31"/>
    </row>
    <row r="129" spans="1:10" x14ac:dyDescent="0.25">
      <c r="A129"/>
      <c r="B129"/>
      <c r="C129"/>
      <c r="D129" s="30"/>
      <c r="E129" s="30"/>
      <c r="F129"/>
      <c r="G129"/>
      <c r="H129"/>
      <c r="I129"/>
      <c r="J129" s="31"/>
    </row>
    <row r="130" spans="1:10" x14ac:dyDescent="0.25">
      <c r="A130"/>
      <c r="B130"/>
      <c r="C130"/>
      <c r="D130" s="30"/>
      <c r="E130" s="30"/>
      <c r="F130"/>
      <c r="G130"/>
      <c r="H130"/>
      <c r="I130"/>
      <c r="J130" s="31"/>
    </row>
    <row r="131" spans="1:10" x14ac:dyDescent="0.25">
      <c r="A131"/>
      <c r="B131"/>
      <c r="C131"/>
      <c r="D131" s="30"/>
      <c r="E131" s="30"/>
      <c r="F131"/>
      <c r="G131"/>
      <c r="H131"/>
      <c r="I131"/>
      <c r="J131" s="31"/>
    </row>
    <row r="132" spans="1:10" x14ac:dyDescent="0.25">
      <c r="A132"/>
      <c r="B132"/>
      <c r="C132"/>
      <c r="D132" s="30"/>
      <c r="E132" s="30"/>
      <c r="F132"/>
      <c r="G132"/>
      <c r="H132"/>
      <c r="I132"/>
      <c r="J132" s="31"/>
    </row>
    <row r="133" spans="1:10" x14ac:dyDescent="0.25">
      <c r="A133"/>
      <c r="B133"/>
      <c r="C133"/>
      <c r="D133" s="30"/>
      <c r="E133" s="30"/>
      <c r="F133"/>
      <c r="G133"/>
      <c r="H133"/>
      <c r="I133"/>
      <c r="J133" s="31"/>
    </row>
    <row r="134" spans="1:10" x14ac:dyDescent="0.25">
      <c r="A134"/>
      <c r="B134"/>
      <c r="C134"/>
      <c r="D134" s="30"/>
      <c r="E134" s="30"/>
      <c r="F134"/>
      <c r="G134"/>
      <c r="H134"/>
      <c r="I134"/>
      <c r="J134" s="31"/>
    </row>
    <row r="135" spans="1:10" s="51" customFormat="1" x14ac:dyDescent="0.25">
      <c r="A135"/>
      <c r="B135"/>
      <c r="C135"/>
      <c r="D135" s="30"/>
      <c r="E135" s="30"/>
      <c r="F135"/>
      <c r="G135"/>
      <c r="H135"/>
      <c r="I135"/>
      <c r="J135" s="50"/>
    </row>
    <row r="136" spans="1:10" s="51" customFormat="1" x14ac:dyDescent="0.25">
      <c r="A136"/>
      <c r="B136"/>
      <c r="C136"/>
      <c r="D136" s="30"/>
      <c r="E136" s="30"/>
      <c r="F136"/>
      <c r="G136"/>
      <c r="H136"/>
      <c r="I136"/>
      <c r="J136" s="50"/>
    </row>
    <row r="137" spans="1:10" s="51" customFormat="1" x14ac:dyDescent="0.25">
      <c r="A137"/>
      <c r="B137"/>
      <c r="C137"/>
      <c r="D137" s="30"/>
      <c r="E137" s="30"/>
      <c r="F137"/>
      <c r="G137"/>
      <c r="H137"/>
      <c r="I137"/>
      <c r="J137" s="50"/>
    </row>
    <row r="138" spans="1:10" s="51" customFormat="1" x14ac:dyDescent="0.25">
      <c r="A138"/>
      <c r="B138"/>
      <c r="C138"/>
      <c r="D138" s="30"/>
      <c r="E138" s="30"/>
      <c r="F138"/>
      <c r="G138"/>
      <c r="H138"/>
      <c r="I138"/>
      <c r="J138" s="50"/>
    </row>
    <row r="139" spans="1:10" s="51" customFormat="1" x14ac:dyDescent="0.25">
      <c r="A139"/>
      <c r="B139"/>
      <c r="C139"/>
      <c r="D139" s="30"/>
      <c r="E139" s="30"/>
      <c r="F139"/>
      <c r="G139"/>
      <c r="H139"/>
      <c r="I139"/>
      <c r="J139" s="50"/>
    </row>
    <row r="140" spans="1:10" s="51" customFormat="1" x14ac:dyDescent="0.25">
      <c r="A140"/>
      <c r="B140"/>
      <c r="C140"/>
      <c r="D140" s="30"/>
      <c r="E140" s="30"/>
      <c r="F140"/>
      <c r="G140"/>
      <c r="H140"/>
      <c r="I140"/>
      <c r="J140" s="50"/>
    </row>
    <row r="141" spans="1:10" s="51" customFormat="1" x14ac:dyDescent="0.25">
      <c r="A141"/>
      <c r="B141"/>
      <c r="C141"/>
      <c r="D141" s="30"/>
      <c r="E141" s="30"/>
      <c r="F141"/>
      <c r="G141"/>
      <c r="H141"/>
      <c r="I141"/>
      <c r="J141" s="50"/>
    </row>
    <row r="142" spans="1:10" s="51" customFormat="1" x14ac:dyDescent="0.25">
      <c r="A142"/>
      <c r="B142"/>
      <c r="C142"/>
      <c r="D142" s="30"/>
      <c r="E142" s="30"/>
      <c r="F142"/>
      <c r="G142"/>
      <c r="H142"/>
      <c r="I142"/>
    </row>
    <row r="143" spans="1:10" s="51" customFormat="1" x14ac:dyDescent="0.25">
      <c r="A143"/>
      <c r="B143"/>
      <c r="C143"/>
      <c r="D143" s="30"/>
      <c r="E143" s="30"/>
      <c r="F143"/>
      <c r="G143"/>
      <c r="H143"/>
      <c r="I143"/>
    </row>
    <row r="144" spans="1:10" s="51" customFormat="1" x14ac:dyDescent="0.25">
      <c r="A144"/>
      <c r="B144"/>
      <c r="C144"/>
      <c r="D144" s="30"/>
      <c r="E144" s="30"/>
      <c r="F144"/>
      <c r="G144"/>
      <c r="H144"/>
      <c r="I144"/>
    </row>
    <row r="145" spans="1:9" s="51" customFormat="1" x14ac:dyDescent="0.25">
      <c r="A145"/>
      <c r="B145"/>
      <c r="C145"/>
      <c r="D145" s="30"/>
      <c r="E145" s="30"/>
      <c r="F145"/>
      <c r="G145"/>
      <c r="H145"/>
      <c r="I145"/>
    </row>
    <row r="146" spans="1:9" s="51" customFormat="1" x14ac:dyDescent="0.25">
      <c r="A146"/>
      <c r="B146"/>
      <c r="C146"/>
      <c r="D146" s="30"/>
      <c r="E146" s="30"/>
      <c r="F146"/>
      <c r="G146"/>
      <c r="H146"/>
      <c r="I146"/>
    </row>
    <row r="147" spans="1:9" s="51" customFormat="1" x14ac:dyDescent="0.25">
      <c r="A147"/>
      <c r="B147"/>
      <c r="C147"/>
      <c r="D147" s="30"/>
      <c r="E147" s="30"/>
      <c r="F147"/>
      <c r="G147"/>
      <c r="H147"/>
      <c r="I147"/>
    </row>
    <row r="148" spans="1:9" s="51" customFormat="1" x14ac:dyDescent="0.25">
      <c r="A148"/>
      <c r="B148"/>
      <c r="C148"/>
      <c r="D148" s="30"/>
      <c r="E148" s="30"/>
      <c r="F148"/>
      <c r="G148"/>
      <c r="H148"/>
      <c r="I148"/>
    </row>
    <row r="149" spans="1:9" s="51" customFormat="1" x14ac:dyDescent="0.25">
      <c r="A149"/>
      <c r="B149"/>
      <c r="C149"/>
      <c r="D149" s="30"/>
      <c r="E149" s="30"/>
      <c r="F149"/>
      <c r="G149"/>
      <c r="H149"/>
      <c r="I149"/>
    </row>
    <row r="150" spans="1:9" s="51" customFormat="1" x14ac:dyDescent="0.25">
      <c r="A150"/>
      <c r="B150"/>
      <c r="C150"/>
      <c r="D150" s="30"/>
      <c r="E150" s="30"/>
      <c r="F150"/>
      <c r="G150"/>
      <c r="H150"/>
      <c r="I150"/>
    </row>
    <row r="151" spans="1:9" s="51" customFormat="1" x14ac:dyDescent="0.25">
      <c r="A151"/>
      <c r="B151"/>
      <c r="C151"/>
      <c r="D151" s="30"/>
      <c r="E151" s="30"/>
      <c r="F151"/>
      <c r="G151"/>
      <c r="H151"/>
      <c r="I151"/>
    </row>
    <row r="152" spans="1:9" x14ac:dyDescent="0.25">
      <c r="A152"/>
      <c r="B152"/>
      <c r="C152"/>
      <c r="D152" s="30"/>
      <c r="E152" s="30"/>
      <c r="F152"/>
      <c r="G152"/>
      <c r="H152"/>
      <c r="I152"/>
    </row>
    <row r="153" spans="1:9" x14ac:dyDescent="0.25">
      <c r="A153"/>
      <c r="B153"/>
      <c r="C153"/>
      <c r="D153" s="30"/>
      <c r="E153" s="30"/>
      <c r="F153"/>
      <c r="G153"/>
      <c r="H153"/>
      <c r="I153"/>
    </row>
    <row r="154" spans="1:9" x14ac:dyDescent="0.25">
      <c r="A154"/>
      <c r="B154"/>
      <c r="C154"/>
      <c r="D154" s="30"/>
      <c r="E154" s="30"/>
      <c r="F154"/>
      <c r="G154"/>
      <c r="H154"/>
      <c r="I154"/>
    </row>
    <row r="155" spans="1:9" x14ac:dyDescent="0.25">
      <c r="A155"/>
      <c r="B155"/>
      <c r="C155"/>
      <c r="D155" s="30"/>
      <c r="E155" s="30"/>
      <c r="F155"/>
      <c r="G155"/>
      <c r="H155"/>
      <c r="I155"/>
    </row>
    <row r="156" spans="1:9" x14ac:dyDescent="0.25">
      <c r="A156"/>
      <c r="B156"/>
      <c r="C156"/>
      <c r="D156" s="30"/>
      <c r="E156" s="30"/>
      <c r="F156"/>
      <c r="G156"/>
      <c r="H156"/>
      <c r="I156"/>
    </row>
    <row r="157" spans="1:9" x14ac:dyDescent="0.25">
      <c r="A157"/>
      <c r="B157"/>
      <c r="C157"/>
      <c r="D157" s="30"/>
      <c r="E157" s="30"/>
      <c r="F157"/>
      <c r="G157"/>
      <c r="H157"/>
      <c r="I157"/>
    </row>
    <row r="158" spans="1:9" x14ac:dyDescent="0.25">
      <c r="A158"/>
      <c r="B158"/>
      <c r="C158"/>
      <c r="D158" s="30"/>
      <c r="E158" s="30"/>
      <c r="F158"/>
      <c r="G158"/>
      <c r="H158"/>
      <c r="I158"/>
    </row>
    <row r="159" spans="1:9" x14ac:dyDescent="0.25">
      <c r="A159"/>
      <c r="B159"/>
      <c r="C159"/>
      <c r="D159" s="30"/>
      <c r="E159" s="30"/>
      <c r="F159"/>
      <c r="G159"/>
      <c r="H159"/>
      <c r="I159"/>
    </row>
    <row r="160" spans="1:9" x14ac:dyDescent="0.25">
      <c r="A160"/>
      <c r="B160"/>
      <c r="C160"/>
      <c r="D160" s="30"/>
      <c r="E160" s="30"/>
      <c r="F160"/>
      <c r="G160"/>
      <c r="H160"/>
      <c r="I160"/>
    </row>
    <row r="161" spans="1:9" x14ac:dyDescent="0.25">
      <c r="A161"/>
      <c r="B161"/>
      <c r="C161"/>
      <c r="D161" s="30"/>
      <c r="E161" s="30"/>
      <c r="F161"/>
      <c r="G161"/>
      <c r="H161"/>
      <c r="I161"/>
    </row>
    <row r="162" spans="1:9" x14ac:dyDescent="0.25">
      <c r="A162"/>
      <c r="B162"/>
      <c r="C162"/>
      <c r="D162" s="30"/>
      <c r="E162" s="30"/>
      <c r="F162"/>
      <c r="G162"/>
      <c r="H162"/>
      <c r="I162"/>
    </row>
    <row r="163" spans="1:9" x14ac:dyDescent="0.25">
      <c r="A163"/>
      <c r="B163"/>
      <c r="C163"/>
      <c r="D163" s="30"/>
      <c r="E163" s="30"/>
      <c r="F163"/>
      <c r="G163"/>
      <c r="H163"/>
      <c r="I163"/>
    </row>
    <row r="164" spans="1:9" x14ac:dyDescent="0.25">
      <c r="A164"/>
      <c r="B164"/>
      <c r="C164"/>
      <c r="D164" s="30"/>
      <c r="E164" s="30"/>
      <c r="F164"/>
      <c r="G164"/>
      <c r="H164"/>
      <c r="I164"/>
    </row>
    <row r="165" spans="1:9" x14ac:dyDescent="0.25">
      <c r="A165"/>
      <c r="B165"/>
      <c r="C165"/>
      <c r="D165" s="30"/>
      <c r="E165" s="30"/>
      <c r="F165"/>
      <c r="G165"/>
      <c r="H165"/>
      <c r="I165"/>
    </row>
    <row r="166" spans="1:9" x14ac:dyDescent="0.25">
      <c r="A166"/>
      <c r="B166"/>
      <c r="C166"/>
      <c r="D166" s="30"/>
      <c r="E166" s="30"/>
      <c r="F166"/>
      <c r="G166"/>
      <c r="H166"/>
      <c r="I166"/>
    </row>
    <row r="167" spans="1:9" x14ac:dyDescent="0.25">
      <c r="A167"/>
      <c r="B167"/>
      <c r="C167"/>
      <c r="D167" s="30"/>
      <c r="E167" s="30"/>
      <c r="F167"/>
      <c r="G167"/>
      <c r="H167"/>
      <c r="I167"/>
    </row>
    <row r="168" spans="1:9" x14ac:dyDescent="0.25">
      <c r="A168"/>
      <c r="B168"/>
      <c r="C168"/>
      <c r="D168" s="30"/>
      <c r="E168" s="30"/>
      <c r="F168"/>
      <c r="G168"/>
      <c r="H168"/>
      <c r="I168"/>
    </row>
    <row r="169" spans="1:9" x14ac:dyDescent="0.25">
      <c r="A169"/>
      <c r="B169"/>
      <c r="C169"/>
      <c r="D169" s="30"/>
      <c r="E169" s="30"/>
      <c r="F169"/>
      <c r="G169"/>
      <c r="H169"/>
      <c r="I169"/>
    </row>
    <row r="170" spans="1:9" x14ac:dyDescent="0.25">
      <c r="A170"/>
      <c r="B170"/>
      <c r="C170"/>
      <c r="D170" s="30"/>
      <c r="E170" s="30"/>
      <c r="F170"/>
      <c r="G170"/>
      <c r="H170"/>
      <c r="I170"/>
    </row>
    <row r="171" spans="1:9" x14ac:dyDescent="0.25">
      <c r="A171"/>
      <c r="B171"/>
      <c r="C171"/>
      <c r="D171" s="30"/>
      <c r="E171" s="30"/>
      <c r="F171"/>
      <c r="G171"/>
      <c r="H171"/>
      <c r="I171"/>
    </row>
    <row r="172" spans="1:9" x14ac:dyDescent="0.25">
      <c r="A172"/>
      <c r="B172"/>
      <c r="C172"/>
      <c r="D172" s="30"/>
      <c r="E172" s="30"/>
      <c r="F172"/>
      <c r="G172"/>
      <c r="H172"/>
      <c r="I172"/>
    </row>
    <row r="173" spans="1:9" x14ac:dyDescent="0.25">
      <c r="A173"/>
      <c r="B173"/>
      <c r="C173"/>
      <c r="D173" s="30"/>
      <c r="E173" s="30"/>
      <c r="F173"/>
      <c r="G173"/>
      <c r="H173"/>
      <c r="I173"/>
    </row>
    <row r="174" spans="1:9" x14ac:dyDescent="0.25">
      <c r="A174"/>
      <c r="B174"/>
      <c r="C174"/>
      <c r="D174" s="30"/>
      <c r="E174" s="30"/>
      <c r="F174"/>
      <c r="G174"/>
      <c r="H174"/>
      <c r="I174"/>
    </row>
    <row r="175" spans="1:9" x14ac:dyDescent="0.25">
      <c r="A175"/>
      <c r="B175"/>
      <c r="C175"/>
      <c r="D175" s="30"/>
      <c r="E175" s="30"/>
      <c r="F175"/>
      <c r="G175"/>
      <c r="H175"/>
      <c r="I175"/>
    </row>
    <row r="176" spans="1:9" x14ac:dyDescent="0.25">
      <c r="A176"/>
      <c r="B176"/>
      <c r="C176"/>
      <c r="D176" s="30"/>
      <c r="E176" s="30"/>
      <c r="F176"/>
      <c r="G176"/>
      <c r="H176"/>
      <c r="I176"/>
    </row>
    <row r="177" spans="1:9" x14ac:dyDescent="0.25">
      <c r="A177"/>
      <c r="B177"/>
      <c r="C177"/>
      <c r="D177" s="30"/>
      <c r="E177" s="30"/>
      <c r="F177"/>
      <c r="G177"/>
      <c r="H177"/>
      <c r="I177"/>
    </row>
    <row r="178" spans="1:9" x14ac:dyDescent="0.25">
      <c r="A178"/>
      <c r="B178"/>
      <c r="C178"/>
      <c r="D178" s="30"/>
      <c r="E178" s="30"/>
      <c r="F178"/>
      <c r="G178"/>
      <c r="H178"/>
      <c r="I178"/>
    </row>
    <row r="179" spans="1:9" x14ac:dyDescent="0.25">
      <c r="A179"/>
      <c r="B179"/>
      <c r="C179"/>
      <c r="D179" s="30"/>
      <c r="E179" s="30"/>
      <c r="F179"/>
      <c r="G179"/>
      <c r="H179"/>
      <c r="I179"/>
    </row>
    <row r="180" spans="1:9" x14ac:dyDescent="0.25">
      <c r="A180"/>
      <c r="B180"/>
      <c r="C180"/>
      <c r="D180" s="30"/>
      <c r="E180" s="30"/>
      <c r="F180"/>
      <c r="G180"/>
      <c r="H180"/>
      <c r="I180"/>
    </row>
    <row r="181" spans="1:9" x14ac:dyDescent="0.25">
      <c r="A181"/>
      <c r="B181"/>
      <c r="C181"/>
      <c r="D181" s="30"/>
      <c r="E181" s="30"/>
      <c r="F181"/>
      <c r="G181"/>
      <c r="H181"/>
      <c r="I181"/>
    </row>
    <row r="182" spans="1:9" x14ac:dyDescent="0.25">
      <c r="A182"/>
      <c r="B182"/>
      <c r="C182"/>
      <c r="D182" s="30"/>
      <c r="E182" s="30"/>
      <c r="F182"/>
      <c r="G182"/>
      <c r="H182"/>
      <c r="I182"/>
    </row>
    <row r="183" spans="1:9" x14ac:dyDescent="0.25">
      <c r="A183"/>
      <c r="B183"/>
      <c r="C183"/>
      <c r="D183" s="30"/>
      <c r="E183" s="30"/>
      <c r="F183"/>
      <c r="G183"/>
      <c r="H183"/>
      <c r="I183"/>
    </row>
    <row r="184" spans="1:9" x14ac:dyDescent="0.25">
      <c r="A184"/>
      <c r="B184"/>
      <c r="C184"/>
      <c r="D184" s="30"/>
      <c r="E184" s="30"/>
      <c r="F184"/>
      <c r="G184"/>
      <c r="H184"/>
      <c r="I184"/>
    </row>
    <row r="185" spans="1:9" x14ac:dyDescent="0.25">
      <c r="A185"/>
      <c r="B185"/>
      <c r="C185"/>
      <c r="D185" s="30"/>
      <c r="E185" s="30"/>
      <c r="F185"/>
      <c r="G185"/>
      <c r="H185"/>
      <c r="I185"/>
    </row>
    <row r="186" spans="1:9" x14ac:dyDescent="0.25">
      <c r="A186"/>
      <c r="B186"/>
      <c r="C186"/>
      <c r="D186" s="30"/>
      <c r="E186" s="30"/>
      <c r="F186"/>
      <c r="G186"/>
      <c r="H186"/>
      <c r="I186"/>
    </row>
    <row r="187" spans="1:9" x14ac:dyDescent="0.25">
      <c r="A187"/>
      <c r="B187"/>
      <c r="C187"/>
      <c r="D187" s="30"/>
      <c r="E187" s="30"/>
      <c r="F187"/>
      <c r="G187"/>
      <c r="H187"/>
      <c r="I187"/>
    </row>
    <row r="188" spans="1:9" x14ac:dyDescent="0.25">
      <c r="A188"/>
      <c r="B188"/>
      <c r="C188"/>
      <c r="D188" s="30"/>
      <c r="E188" s="30"/>
      <c r="F188"/>
      <c r="G188"/>
      <c r="H188"/>
      <c r="I188"/>
    </row>
    <row r="189" spans="1:9" x14ac:dyDescent="0.25">
      <c r="A189"/>
      <c r="B189"/>
      <c r="C189"/>
      <c r="D189" s="30"/>
      <c r="E189" s="30"/>
      <c r="F189"/>
      <c r="G189"/>
      <c r="H189"/>
      <c r="I189"/>
    </row>
    <row r="190" spans="1:9" x14ac:dyDescent="0.25">
      <c r="A190"/>
      <c r="B190"/>
      <c r="C190"/>
      <c r="D190" s="30"/>
      <c r="E190" s="30"/>
      <c r="F190"/>
      <c r="G190"/>
      <c r="H190"/>
      <c r="I190"/>
    </row>
    <row r="191" spans="1:9" x14ac:dyDescent="0.25">
      <c r="A191"/>
      <c r="B191"/>
      <c r="C191"/>
      <c r="D191" s="30"/>
      <c r="E191" s="30"/>
      <c r="F191"/>
      <c r="G191"/>
      <c r="H191"/>
      <c r="I191"/>
    </row>
    <row r="192" spans="1:9" x14ac:dyDescent="0.25">
      <c r="A192"/>
      <c r="B192"/>
      <c r="C192"/>
      <c r="D192" s="30"/>
      <c r="E192" s="30"/>
      <c r="F192"/>
      <c r="G192"/>
      <c r="H192"/>
      <c r="I192"/>
    </row>
    <row r="193" spans="1:9" x14ac:dyDescent="0.25">
      <c r="A193"/>
      <c r="B193"/>
      <c r="C193"/>
      <c r="D193" s="30"/>
      <c r="E193" s="30"/>
      <c r="F193"/>
      <c r="G193"/>
      <c r="H193"/>
      <c r="I193"/>
    </row>
    <row r="194" spans="1:9" x14ac:dyDescent="0.25">
      <c r="A194"/>
      <c r="B194"/>
      <c r="C194"/>
      <c r="D194" s="30"/>
      <c r="E194" s="30"/>
      <c r="F194"/>
      <c r="G194"/>
      <c r="H194"/>
      <c r="I194"/>
    </row>
    <row r="195" spans="1:9" x14ac:dyDescent="0.25">
      <c r="A195"/>
      <c r="B195"/>
      <c r="C195"/>
      <c r="D195" s="30"/>
      <c r="E195" s="30"/>
      <c r="F195"/>
      <c r="G195"/>
      <c r="H195"/>
      <c r="I195"/>
    </row>
    <row r="196" spans="1:9" x14ac:dyDescent="0.25">
      <c r="A196"/>
      <c r="B196"/>
      <c r="C196"/>
      <c r="D196" s="30"/>
      <c r="E196" s="30"/>
      <c r="F196"/>
      <c r="G196"/>
      <c r="H196"/>
      <c r="I196"/>
    </row>
    <row r="197" spans="1:9" x14ac:dyDescent="0.25">
      <c r="A197"/>
      <c r="B197"/>
      <c r="C197"/>
      <c r="D197" s="30"/>
      <c r="E197" s="30"/>
      <c r="F197"/>
      <c r="G197"/>
      <c r="H197"/>
      <c r="I197"/>
    </row>
    <row r="198" spans="1:9" x14ac:dyDescent="0.25">
      <c r="A198"/>
      <c r="B198"/>
      <c r="C198"/>
      <c r="D198" s="30"/>
      <c r="E198" s="30"/>
      <c r="F198"/>
      <c r="G198"/>
      <c r="H198"/>
      <c r="I198"/>
    </row>
    <row r="199" spans="1:9" x14ac:dyDescent="0.25">
      <c r="A199"/>
      <c r="B199"/>
      <c r="C199"/>
      <c r="D199" s="30"/>
      <c r="E199" s="30"/>
      <c r="F199"/>
      <c r="G199"/>
      <c r="H199"/>
      <c r="I199"/>
    </row>
    <row r="200" spans="1:9" x14ac:dyDescent="0.25">
      <c r="A200"/>
      <c r="B200"/>
      <c r="C200"/>
      <c r="D200" s="30"/>
      <c r="E200" s="30"/>
      <c r="F200"/>
      <c r="G200"/>
      <c r="H200"/>
      <c r="I200"/>
    </row>
    <row r="201" spans="1:9" x14ac:dyDescent="0.25">
      <c r="A201"/>
      <c r="B201"/>
      <c r="C201"/>
      <c r="D201" s="30"/>
      <c r="E201" s="30"/>
      <c r="F201"/>
      <c r="G201"/>
      <c r="H201"/>
      <c r="I201"/>
    </row>
    <row r="202" spans="1:9" x14ac:dyDescent="0.25">
      <c r="A202"/>
      <c r="B202"/>
      <c r="C202"/>
      <c r="D202" s="30"/>
      <c r="E202" s="30"/>
      <c r="F202"/>
      <c r="G202"/>
      <c r="H202"/>
      <c r="I202"/>
    </row>
    <row r="203" spans="1:9" x14ac:dyDescent="0.25">
      <c r="A203"/>
      <c r="B203"/>
      <c r="C203"/>
      <c r="D203" s="30"/>
      <c r="E203" s="30"/>
      <c r="F203"/>
      <c r="G203"/>
      <c r="H203"/>
      <c r="I203"/>
    </row>
    <row r="204" spans="1:9" x14ac:dyDescent="0.25">
      <c r="A204"/>
      <c r="B204"/>
      <c r="C204"/>
      <c r="D204" s="30"/>
      <c r="E204" s="30"/>
      <c r="F204"/>
      <c r="G204"/>
      <c r="H204"/>
      <c r="I204"/>
    </row>
    <row r="205" spans="1:9" x14ac:dyDescent="0.25">
      <c r="A205"/>
      <c r="B205"/>
      <c r="C205"/>
      <c r="D205" s="30"/>
      <c r="E205" s="30"/>
      <c r="F205"/>
      <c r="G205"/>
      <c r="H205"/>
      <c r="I205"/>
    </row>
    <row r="206" spans="1:9" x14ac:dyDescent="0.25">
      <c r="A206"/>
      <c r="B206"/>
      <c r="C206"/>
      <c r="D206" s="30"/>
      <c r="E206" s="30"/>
      <c r="F206"/>
      <c r="G206"/>
      <c r="H206"/>
      <c r="I206"/>
    </row>
    <row r="207" spans="1:9" x14ac:dyDescent="0.25">
      <c r="A207"/>
      <c r="B207"/>
      <c r="C207"/>
      <c r="D207" s="30"/>
      <c r="E207" s="30"/>
      <c r="F207"/>
      <c r="G207"/>
      <c r="H207"/>
      <c r="I207"/>
    </row>
    <row r="208" spans="1:9" x14ac:dyDescent="0.25">
      <c r="A208"/>
      <c r="B208"/>
      <c r="C208"/>
      <c r="D208" s="30"/>
      <c r="E208" s="30"/>
      <c r="F208"/>
      <c r="G208"/>
      <c r="H208"/>
      <c r="I208"/>
    </row>
    <row r="209" spans="1:9" x14ac:dyDescent="0.25">
      <c r="A209"/>
      <c r="B209"/>
      <c r="C209"/>
      <c r="D209" s="30"/>
      <c r="E209" s="30"/>
      <c r="F209"/>
      <c r="G209"/>
      <c r="H209"/>
      <c r="I209"/>
    </row>
    <row r="210" spans="1:9" x14ac:dyDescent="0.25">
      <c r="A210"/>
      <c r="B210"/>
      <c r="C210"/>
      <c r="D210" s="30"/>
      <c r="E210" s="30"/>
      <c r="F210"/>
      <c r="G210"/>
      <c r="H210"/>
      <c r="I210"/>
    </row>
    <row r="211" spans="1:9" x14ac:dyDescent="0.25">
      <c r="A211"/>
      <c r="B211"/>
      <c r="C211"/>
      <c r="D211" s="30"/>
      <c r="E211" s="30"/>
      <c r="F211"/>
      <c r="G211"/>
      <c r="H211"/>
      <c r="I211"/>
    </row>
    <row r="212" spans="1:9" x14ac:dyDescent="0.25">
      <c r="C212" s="41"/>
      <c r="D212" s="42"/>
      <c r="E212" s="43"/>
      <c r="F212" s="44"/>
      <c r="G212" s="45"/>
      <c r="H212" s="46"/>
      <c r="I212" s="31"/>
    </row>
    <row r="213" spans="1:9" x14ac:dyDescent="0.25">
      <c r="C213" s="41"/>
      <c r="D213" s="42"/>
      <c r="E213" s="43"/>
      <c r="F213" s="44"/>
      <c r="G213" s="45"/>
      <c r="H213" s="46"/>
      <c r="I213" s="31"/>
    </row>
    <row r="214" spans="1:9" x14ac:dyDescent="0.25">
      <c r="C214" s="41"/>
      <c r="D214" s="42"/>
      <c r="E214" s="43"/>
      <c r="F214" s="44"/>
      <c r="G214" s="45"/>
      <c r="H214" s="46"/>
      <c r="I214" s="31"/>
    </row>
  </sheetData>
  <autoFilter ref="A7:I166" xr:uid="{00000000-0009-0000-0000-000000000000}"/>
  <mergeCells count="3">
    <mergeCell ref="A2:B2"/>
    <mergeCell ref="A3:B3"/>
    <mergeCell ref="N7:O7"/>
  </mergeCells>
  <conditionalFormatting sqref="C1:E6 G2:G5 I4:I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46A-2508-4176-A27F-8E341D0A93F1}">
  <dimension ref="A1:J79"/>
  <sheetViews>
    <sheetView topLeftCell="A45" workbookViewId="0">
      <selection activeCell="B2" sqref="B2:J79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10</v>
      </c>
      <c r="E2" s="30">
        <v>45642</v>
      </c>
      <c r="F2" s="30">
        <v>46006</v>
      </c>
      <c r="G2">
        <v>70000000</v>
      </c>
      <c r="H2" t="s">
        <v>13</v>
      </c>
      <c r="I2" t="s">
        <v>10</v>
      </c>
      <c r="J2">
        <v>678611.11111111101</v>
      </c>
    </row>
    <row r="3" spans="1:10" x14ac:dyDescent="0.25">
      <c r="A3" t="s">
        <v>11</v>
      </c>
      <c r="B3" t="s">
        <v>12</v>
      </c>
      <c r="C3">
        <v>10</v>
      </c>
      <c r="E3" s="30">
        <v>46006</v>
      </c>
      <c r="F3" s="30">
        <v>46371</v>
      </c>
      <c r="G3">
        <v>70000000</v>
      </c>
      <c r="H3" t="s">
        <v>13</v>
      </c>
      <c r="I3" t="s">
        <v>10</v>
      </c>
      <c r="J3">
        <v>709722.22222222202</v>
      </c>
    </row>
    <row r="4" spans="1:10" x14ac:dyDescent="0.25">
      <c r="A4" t="s">
        <v>11</v>
      </c>
      <c r="B4" t="s">
        <v>12</v>
      </c>
      <c r="C4">
        <v>10</v>
      </c>
      <c r="E4" s="30">
        <v>46371</v>
      </c>
      <c r="F4" s="30">
        <v>46736</v>
      </c>
      <c r="G4">
        <v>70000000</v>
      </c>
      <c r="H4" t="s">
        <v>13</v>
      </c>
      <c r="I4" t="s">
        <v>10</v>
      </c>
      <c r="J4">
        <v>709722.22222222202</v>
      </c>
    </row>
    <row r="5" spans="1:10" x14ac:dyDescent="0.25">
      <c r="A5" t="s">
        <v>11</v>
      </c>
      <c r="B5" t="s">
        <v>12</v>
      </c>
      <c r="C5">
        <v>10</v>
      </c>
      <c r="E5" s="30">
        <v>46736</v>
      </c>
      <c r="F5" s="30">
        <v>47102</v>
      </c>
      <c r="G5">
        <v>70000000</v>
      </c>
      <c r="H5" t="s">
        <v>13</v>
      </c>
      <c r="I5" t="s">
        <v>10</v>
      </c>
      <c r="J5">
        <v>711666.66666666698</v>
      </c>
    </row>
    <row r="6" spans="1:10" x14ac:dyDescent="0.25">
      <c r="A6" t="s">
        <v>11</v>
      </c>
      <c r="B6" t="s">
        <v>12</v>
      </c>
      <c r="C6">
        <v>10</v>
      </c>
      <c r="E6" s="30">
        <v>47102</v>
      </c>
      <c r="F6" s="30">
        <v>47469</v>
      </c>
      <c r="G6">
        <v>70000000</v>
      </c>
      <c r="H6" t="s">
        <v>13</v>
      </c>
      <c r="I6" t="s">
        <v>10</v>
      </c>
      <c r="J6">
        <v>713611.11111111101</v>
      </c>
    </row>
    <row r="7" spans="1:10" x14ac:dyDescent="0.25">
      <c r="A7" t="s">
        <v>11</v>
      </c>
      <c r="B7" t="s">
        <v>12</v>
      </c>
      <c r="C7">
        <v>10</v>
      </c>
      <c r="E7" s="30">
        <v>47469</v>
      </c>
      <c r="F7" s="30">
        <v>47832</v>
      </c>
      <c r="G7">
        <v>70000000</v>
      </c>
      <c r="H7" t="s">
        <v>13</v>
      </c>
      <c r="I7" t="s">
        <v>10</v>
      </c>
      <c r="J7">
        <v>705833.33333333302</v>
      </c>
    </row>
    <row r="8" spans="1:10" x14ac:dyDescent="0.25">
      <c r="A8" t="s">
        <v>15</v>
      </c>
      <c r="B8" t="s">
        <v>16</v>
      </c>
      <c r="C8">
        <v>20</v>
      </c>
      <c r="E8" s="30">
        <v>45473</v>
      </c>
      <c r="F8" s="30">
        <v>45838</v>
      </c>
      <c r="G8">
        <v>20000000</v>
      </c>
      <c r="H8" t="s">
        <v>17</v>
      </c>
      <c r="I8" t="s">
        <v>10</v>
      </c>
      <c r="J8">
        <v>100555.555555556</v>
      </c>
    </row>
    <row r="9" spans="1:10" x14ac:dyDescent="0.25">
      <c r="A9" t="s">
        <v>15</v>
      </c>
      <c r="B9" t="s">
        <v>16</v>
      </c>
      <c r="C9">
        <v>20</v>
      </c>
      <c r="E9" s="30">
        <v>45838</v>
      </c>
      <c r="F9" s="30">
        <v>46203</v>
      </c>
      <c r="G9">
        <v>20000000</v>
      </c>
      <c r="H9" t="s">
        <v>17</v>
      </c>
      <c r="I9" t="s">
        <v>10</v>
      </c>
      <c r="J9">
        <v>202777.77777777801</v>
      </c>
    </row>
    <row r="10" spans="1:10" x14ac:dyDescent="0.25">
      <c r="A10" t="s">
        <v>15</v>
      </c>
      <c r="B10" t="s">
        <v>16</v>
      </c>
      <c r="C10">
        <v>20</v>
      </c>
      <c r="E10" s="30">
        <v>46203</v>
      </c>
      <c r="F10" s="30">
        <v>46568</v>
      </c>
      <c r="G10">
        <v>20000000</v>
      </c>
      <c r="H10" t="s">
        <v>17</v>
      </c>
      <c r="I10" t="s">
        <v>10</v>
      </c>
      <c r="J10">
        <v>202777.77777777801</v>
      </c>
    </row>
    <row r="11" spans="1:10" x14ac:dyDescent="0.25">
      <c r="A11" t="s">
        <v>15</v>
      </c>
      <c r="B11" t="s">
        <v>16</v>
      </c>
      <c r="C11">
        <v>20</v>
      </c>
      <c r="E11" s="30">
        <v>46568</v>
      </c>
      <c r="F11" s="30">
        <v>46934</v>
      </c>
      <c r="G11">
        <v>20000000</v>
      </c>
      <c r="H11" t="s">
        <v>17</v>
      </c>
      <c r="I11" t="s">
        <v>10</v>
      </c>
      <c r="J11">
        <v>203333.33333333299</v>
      </c>
    </row>
    <row r="12" spans="1:10" x14ac:dyDescent="0.25">
      <c r="A12" t="s">
        <v>15</v>
      </c>
      <c r="B12" t="s">
        <v>16</v>
      </c>
      <c r="C12">
        <v>20</v>
      </c>
      <c r="E12" s="30">
        <v>46934</v>
      </c>
      <c r="F12" s="30">
        <v>47299</v>
      </c>
      <c r="G12">
        <v>20000000</v>
      </c>
      <c r="H12" t="s">
        <v>17</v>
      </c>
      <c r="I12" t="s">
        <v>10</v>
      </c>
      <c r="J12">
        <v>202777.77777777801</v>
      </c>
    </row>
    <row r="13" spans="1:10" x14ac:dyDescent="0.25">
      <c r="A13" t="s">
        <v>15</v>
      </c>
      <c r="B13" t="s">
        <v>16</v>
      </c>
      <c r="C13">
        <v>20</v>
      </c>
      <c r="E13" s="30">
        <v>47299</v>
      </c>
      <c r="F13" s="30">
        <v>47664</v>
      </c>
      <c r="G13">
        <v>20000000</v>
      </c>
      <c r="H13" t="s">
        <v>17</v>
      </c>
      <c r="I13" t="s">
        <v>10</v>
      </c>
      <c r="J13">
        <v>202777.77777777801</v>
      </c>
    </row>
    <row r="14" spans="1:10" x14ac:dyDescent="0.25">
      <c r="A14" t="s">
        <v>15</v>
      </c>
      <c r="B14" t="s">
        <v>16</v>
      </c>
      <c r="C14">
        <v>20</v>
      </c>
      <c r="E14" s="30">
        <v>47664</v>
      </c>
      <c r="F14" s="30">
        <v>48029</v>
      </c>
      <c r="G14">
        <v>20000000</v>
      </c>
      <c r="H14" t="s">
        <v>17</v>
      </c>
      <c r="I14" t="s">
        <v>10</v>
      </c>
      <c r="J14">
        <v>202777.77777777801</v>
      </c>
    </row>
    <row r="15" spans="1:10" x14ac:dyDescent="0.25">
      <c r="A15" t="s">
        <v>15</v>
      </c>
      <c r="B15" t="s">
        <v>16</v>
      </c>
      <c r="C15">
        <v>20</v>
      </c>
      <c r="E15" s="30">
        <v>48029</v>
      </c>
      <c r="F15" s="30">
        <v>48395</v>
      </c>
      <c r="G15">
        <v>20000000</v>
      </c>
      <c r="H15" t="s">
        <v>17</v>
      </c>
      <c r="I15" t="s">
        <v>10</v>
      </c>
      <c r="J15">
        <v>203333.33333333299</v>
      </c>
    </row>
    <row r="16" spans="1:10" x14ac:dyDescent="0.25">
      <c r="A16" t="s">
        <v>15</v>
      </c>
      <c r="B16" t="s">
        <v>16</v>
      </c>
      <c r="C16">
        <v>20</v>
      </c>
      <c r="E16" s="30">
        <v>48395</v>
      </c>
      <c r="F16" s="30">
        <v>48760</v>
      </c>
      <c r="G16">
        <v>20000000</v>
      </c>
      <c r="H16" t="s">
        <v>17</v>
      </c>
      <c r="I16" t="s">
        <v>10</v>
      </c>
      <c r="J16">
        <v>202777.77777777801</v>
      </c>
    </row>
    <row r="17" spans="1:10" x14ac:dyDescent="0.25">
      <c r="A17" t="s">
        <v>15</v>
      </c>
      <c r="B17" t="s">
        <v>16</v>
      </c>
      <c r="C17">
        <v>20</v>
      </c>
      <c r="E17" s="30">
        <v>48760</v>
      </c>
      <c r="F17" s="30">
        <v>49125</v>
      </c>
      <c r="G17">
        <v>20000000</v>
      </c>
      <c r="H17" t="s">
        <v>17</v>
      </c>
      <c r="I17" t="s">
        <v>10</v>
      </c>
      <c r="J17">
        <v>202777.77777777801</v>
      </c>
    </row>
    <row r="18" spans="1:10" x14ac:dyDescent="0.25">
      <c r="A18" t="s">
        <v>15</v>
      </c>
      <c r="B18" t="s">
        <v>16</v>
      </c>
      <c r="C18">
        <v>20</v>
      </c>
      <c r="E18" s="30">
        <v>49125</v>
      </c>
      <c r="F18" s="30">
        <v>49490</v>
      </c>
      <c r="G18">
        <v>20000000</v>
      </c>
      <c r="H18" t="s">
        <v>17</v>
      </c>
      <c r="I18" t="s">
        <v>10</v>
      </c>
      <c r="J18">
        <v>202777.77777777801</v>
      </c>
    </row>
    <row r="19" spans="1:10" x14ac:dyDescent="0.25">
      <c r="A19" t="s">
        <v>15</v>
      </c>
      <c r="B19" t="s">
        <v>16</v>
      </c>
      <c r="C19">
        <v>20</v>
      </c>
      <c r="E19" s="30">
        <v>49490</v>
      </c>
      <c r="F19" s="30">
        <v>49856</v>
      </c>
      <c r="G19">
        <v>20000000</v>
      </c>
      <c r="H19" t="s">
        <v>17</v>
      </c>
      <c r="I19" t="s">
        <v>10</v>
      </c>
      <c r="J19">
        <v>203333.33333333299</v>
      </c>
    </row>
    <row r="20" spans="1:10" x14ac:dyDescent="0.25">
      <c r="A20" t="s">
        <v>41</v>
      </c>
      <c r="B20" t="s">
        <v>42</v>
      </c>
      <c r="C20">
        <v>24</v>
      </c>
      <c r="E20" s="30">
        <v>45565</v>
      </c>
      <c r="F20" s="30">
        <v>45930</v>
      </c>
      <c r="G20">
        <v>6000000</v>
      </c>
      <c r="H20" t="s">
        <v>43</v>
      </c>
      <c r="I20" t="s">
        <v>10</v>
      </c>
      <c r="J20">
        <v>45500</v>
      </c>
    </row>
    <row r="21" spans="1:10" x14ac:dyDescent="0.25">
      <c r="A21" t="s">
        <v>41</v>
      </c>
      <c r="B21" t="s">
        <v>42</v>
      </c>
      <c r="C21">
        <v>24</v>
      </c>
      <c r="E21" s="30">
        <v>45930</v>
      </c>
      <c r="F21" s="30">
        <v>46295</v>
      </c>
      <c r="G21">
        <v>6000000</v>
      </c>
      <c r="H21" t="s">
        <v>43</v>
      </c>
      <c r="I21" t="s">
        <v>10</v>
      </c>
      <c r="J21">
        <v>60833.333333333299</v>
      </c>
    </row>
    <row r="22" spans="1:10" x14ac:dyDescent="0.25">
      <c r="A22" t="s">
        <v>41</v>
      </c>
      <c r="B22" t="s">
        <v>42</v>
      </c>
      <c r="C22">
        <v>24</v>
      </c>
      <c r="E22" s="30">
        <v>46295</v>
      </c>
      <c r="F22" s="30">
        <v>46660</v>
      </c>
      <c r="G22">
        <v>6000000</v>
      </c>
      <c r="H22" t="s">
        <v>43</v>
      </c>
      <c r="I22" t="s">
        <v>10</v>
      </c>
      <c r="J22">
        <v>60833.333333333299</v>
      </c>
    </row>
    <row r="23" spans="1:10" x14ac:dyDescent="0.25">
      <c r="A23" t="s">
        <v>41</v>
      </c>
      <c r="B23" t="s">
        <v>42</v>
      </c>
      <c r="C23">
        <v>24</v>
      </c>
      <c r="E23" s="30">
        <v>46660</v>
      </c>
      <c r="F23" s="30">
        <v>47025</v>
      </c>
      <c r="G23">
        <v>6000000</v>
      </c>
      <c r="H23" t="s">
        <v>43</v>
      </c>
      <c r="I23" t="s">
        <v>10</v>
      </c>
      <c r="J23">
        <v>60833.333333333299</v>
      </c>
    </row>
    <row r="24" spans="1:10" x14ac:dyDescent="0.25">
      <c r="A24" t="s">
        <v>41</v>
      </c>
      <c r="B24" t="s">
        <v>42</v>
      </c>
      <c r="C24">
        <v>24</v>
      </c>
      <c r="E24" s="30">
        <v>47025</v>
      </c>
      <c r="F24" s="30">
        <v>47389</v>
      </c>
      <c r="G24">
        <v>6000000</v>
      </c>
      <c r="H24" t="s">
        <v>43</v>
      </c>
      <c r="I24" t="s">
        <v>10</v>
      </c>
      <c r="J24">
        <v>60666.666666666701</v>
      </c>
    </row>
    <row r="25" spans="1:10" x14ac:dyDescent="0.25">
      <c r="A25" t="s">
        <v>41</v>
      </c>
      <c r="B25" t="s">
        <v>42</v>
      </c>
      <c r="C25">
        <v>24</v>
      </c>
      <c r="E25" s="30">
        <v>47389</v>
      </c>
      <c r="F25" s="30">
        <v>47756</v>
      </c>
      <c r="G25">
        <v>6000000</v>
      </c>
      <c r="H25" t="s">
        <v>43</v>
      </c>
      <c r="I25" t="s">
        <v>10</v>
      </c>
      <c r="J25">
        <v>61166.666666666701</v>
      </c>
    </row>
    <row r="26" spans="1:10" x14ac:dyDescent="0.25">
      <c r="A26" t="s">
        <v>41</v>
      </c>
      <c r="B26" t="s">
        <v>42</v>
      </c>
      <c r="C26">
        <v>24</v>
      </c>
      <c r="E26" s="30">
        <v>47756</v>
      </c>
      <c r="F26" s="30">
        <v>48121</v>
      </c>
      <c r="G26">
        <v>6000000</v>
      </c>
      <c r="H26" t="s">
        <v>43</v>
      </c>
      <c r="I26" t="s">
        <v>10</v>
      </c>
      <c r="J26">
        <v>60833.333333333299</v>
      </c>
    </row>
    <row r="27" spans="1:10" x14ac:dyDescent="0.25">
      <c r="A27" t="s">
        <v>41</v>
      </c>
      <c r="B27" t="s">
        <v>42</v>
      </c>
      <c r="C27">
        <v>24</v>
      </c>
      <c r="E27" s="30">
        <v>48121</v>
      </c>
      <c r="F27" s="30">
        <v>48487</v>
      </c>
      <c r="G27">
        <v>6000000</v>
      </c>
      <c r="H27" t="s">
        <v>43</v>
      </c>
      <c r="I27" t="s">
        <v>10</v>
      </c>
      <c r="J27">
        <v>61000</v>
      </c>
    </row>
    <row r="28" spans="1:10" x14ac:dyDescent="0.25">
      <c r="A28" t="s">
        <v>28</v>
      </c>
      <c r="B28" t="s">
        <v>29</v>
      </c>
      <c r="C28">
        <v>25</v>
      </c>
      <c r="E28" s="30">
        <v>45468</v>
      </c>
      <c r="F28" s="30">
        <v>45833</v>
      </c>
      <c r="G28">
        <v>35000000</v>
      </c>
      <c r="H28" t="s">
        <v>14</v>
      </c>
      <c r="I28" t="s">
        <v>10</v>
      </c>
      <c r="J28">
        <v>171111.11111111101</v>
      </c>
    </row>
    <row r="29" spans="1:10" x14ac:dyDescent="0.25">
      <c r="A29" t="s">
        <v>28</v>
      </c>
      <c r="B29" t="s">
        <v>29</v>
      </c>
      <c r="C29">
        <v>25</v>
      </c>
      <c r="E29" s="30">
        <v>45833</v>
      </c>
      <c r="F29" s="30">
        <v>46198</v>
      </c>
      <c r="G29">
        <v>35000000</v>
      </c>
      <c r="H29" t="s">
        <v>14</v>
      </c>
      <c r="I29" t="s">
        <v>10</v>
      </c>
      <c r="J29">
        <v>354861.11111111101</v>
      </c>
    </row>
    <row r="30" spans="1:10" x14ac:dyDescent="0.25">
      <c r="A30" t="s">
        <v>30</v>
      </c>
      <c r="B30" t="s">
        <v>31</v>
      </c>
      <c r="C30">
        <v>26</v>
      </c>
      <c r="E30" s="30">
        <v>46198</v>
      </c>
      <c r="F30" s="30">
        <v>46563</v>
      </c>
      <c r="G30">
        <v>35000000</v>
      </c>
      <c r="H30" t="s">
        <v>44</v>
      </c>
      <c r="I30" t="s">
        <v>10</v>
      </c>
      <c r="J30">
        <v>354861.11111111101</v>
      </c>
    </row>
    <row r="31" spans="1:10" x14ac:dyDescent="0.25">
      <c r="A31" t="s">
        <v>30</v>
      </c>
      <c r="B31" t="s">
        <v>31</v>
      </c>
      <c r="C31">
        <v>26</v>
      </c>
      <c r="E31" s="30">
        <v>46563</v>
      </c>
      <c r="F31" s="30">
        <v>46930</v>
      </c>
      <c r="G31">
        <v>35000000</v>
      </c>
      <c r="H31" t="s">
        <v>44</v>
      </c>
      <c r="I31" t="s">
        <v>10</v>
      </c>
      <c r="J31">
        <v>356805.55555555603</v>
      </c>
    </row>
    <row r="32" spans="1:10" x14ac:dyDescent="0.25">
      <c r="A32" t="s">
        <v>30</v>
      </c>
      <c r="B32" t="s">
        <v>31</v>
      </c>
      <c r="C32">
        <v>26</v>
      </c>
      <c r="E32" s="30">
        <v>46930</v>
      </c>
      <c r="F32" s="30">
        <v>47294</v>
      </c>
      <c r="G32">
        <v>35000000</v>
      </c>
      <c r="H32" t="s">
        <v>44</v>
      </c>
      <c r="I32" t="s">
        <v>10</v>
      </c>
      <c r="J32">
        <v>353888.88888888899</v>
      </c>
    </row>
    <row r="33" spans="1:10" x14ac:dyDescent="0.25">
      <c r="A33" t="s">
        <v>30</v>
      </c>
      <c r="B33" t="s">
        <v>31</v>
      </c>
      <c r="C33">
        <v>26</v>
      </c>
      <c r="E33" s="30">
        <v>47294</v>
      </c>
      <c r="F33" s="30">
        <v>47659</v>
      </c>
      <c r="G33">
        <v>35000000</v>
      </c>
      <c r="H33" t="s">
        <v>44</v>
      </c>
      <c r="I33" t="s">
        <v>10</v>
      </c>
      <c r="J33">
        <v>354861.11111111101</v>
      </c>
    </row>
    <row r="34" spans="1:10" x14ac:dyDescent="0.25">
      <c r="A34" t="s">
        <v>30</v>
      </c>
      <c r="B34" t="s">
        <v>31</v>
      </c>
      <c r="C34">
        <v>26</v>
      </c>
      <c r="E34" s="30">
        <v>47659</v>
      </c>
      <c r="F34" s="30">
        <v>48024</v>
      </c>
      <c r="G34">
        <v>35000000</v>
      </c>
      <c r="H34" t="s">
        <v>44</v>
      </c>
      <c r="I34" t="s">
        <v>10</v>
      </c>
      <c r="J34">
        <v>354861.11111111101</v>
      </c>
    </row>
    <row r="35" spans="1:10" x14ac:dyDescent="0.25">
      <c r="A35" t="s">
        <v>30</v>
      </c>
      <c r="B35" t="s">
        <v>31</v>
      </c>
      <c r="C35">
        <v>26</v>
      </c>
      <c r="E35" s="30">
        <v>48024</v>
      </c>
      <c r="F35" s="30">
        <v>48390</v>
      </c>
      <c r="G35">
        <v>35000000</v>
      </c>
      <c r="H35" t="s">
        <v>44</v>
      </c>
      <c r="I35" t="s">
        <v>10</v>
      </c>
      <c r="J35">
        <v>355833.33333333302</v>
      </c>
    </row>
    <row r="36" spans="1:10" x14ac:dyDescent="0.25">
      <c r="A36" t="s">
        <v>30</v>
      </c>
      <c r="B36" t="s">
        <v>31</v>
      </c>
      <c r="C36">
        <v>26</v>
      </c>
      <c r="E36" s="30">
        <v>48390</v>
      </c>
      <c r="F36" s="30">
        <v>48757</v>
      </c>
      <c r="G36">
        <v>35000000</v>
      </c>
      <c r="H36" t="s">
        <v>44</v>
      </c>
      <c r="I36" t="s">
        <v>10</v>
      </c>
      <c r="J36">
        <v>356805.55555555603</v>
      </c>
    </row>
    <row r="37" spans="1:10" x14ac:dyDescent="0.25">
      <c r="A37" t="s">
        <v>30</v>
      </c>
      <c r="B37" t="s">
        <v>31</v>
      </c>
      <c r="C37">
        <v>26</v>
      </c>
      <c r="E37" s="30">
        <v>48757</v>
      </c>
      <c r="F37" s="30">
        <v>49121</v>
      </c>
      <c r="G37">
        <v>35000000</v>
      </c>
      <c r="H37" t="s">
        <v>44</v>
      </c>
      <c r="I37" t="s">
        <v>10</v>
      </c>
      <c r="J37">
        <v>353888.88888888899</v>
      </c>
    </row>
    <row r="38" spans="1:10" x14ac:dyDescent="0.25">
      <c r="A38" t="s">
        <v>30</v>
      </c>
      <c r="B38" t="s">
        <v>31</v>
      </c>
      <c r="C38">
        <v>26</v>
      </c>
      <c r="E38" s="30">
        <v>49121</v>
      </c>
      <c r="F38" s="30">
        <v>49485</v>
      </c>
      <c r="G38">
        <v>35000000</v>
      </c>
      <c r="H38" t="s">
        <v>44</v>
      </c>
      <c r="I38" t="s">
        <v>10</v>
      </c>
      <c r="J38">
        <v>353888.88888888899</v>
      </c>
    </row>
    <row r="39" spans="1:10" x14ac:dyDescent="0.25">
      <c r="A39" t="s">
        <v>30</v>
      </c>
      <c r="B39" t="s">
        <v>31</v>
      </c>
      <c r="C39">
        <v>26</v>
      </c>
      <c r="E39" s="30">
        <v>49485</v>
      </c>
      <c r="F39" s="30">
        <v>49851</v>
      </c>
      <c r="G39">
        <v>35000000</v>
      </c>
      <c r="H39" t="s">
        <v>44</v>
      </c>
      <c r="I39" t="s">
        <v>10</v>
      </c>
      <c r="J39">
        <v>355833.33333333302</v>
      </c>
    </row>
    <row r="40" spans="1:10" x14ac:dyDescent="0.25">
      <c r="A40" t="s">
        <v>30</v>
      </c>
      <c r="B40" t="s">
        <v>31</v>
      </c>
      <c r="C40">
        <v>26</v>
      </c>
      <c r="E40" s="30">
        <v>49851</v>
      </c>
      <c r="F40" s="30">
        <v>50216</v>
      </c>
      <c r="G40">
        <v>35000000</v>
      </c>
      <c r="H40" t="s">
        <v>44</v>
      </c>
      <c r="I40" t="s">
        <v>10</v>
      </c>
      <c r="J40">
        <v>354861.11111111101</v>
      </c>
    </row>
    <row r="41" spans="1:10" x14ac:dyDescent="0.25">
      <c r="A41" t="s">
        <v>32</v>
      </c>
      <c r="B41" t="s">
        <v>33</v>
      </c>
      <c r="C41">
        <v>27</v>
      </c>
      <c r="E41" s="30">
        <v>45468</v>
      </c>
      <c r="F41" s="30">
        <v>45833</v>
      </c>
      <c r="G41">
        <v>30000000</v>
      </c>
      <c r="H41" t="s">
        <v>14</v>
      </c>
      <c r="I41" t="s">
        <v>10</v>
      </c>
      <c r="J41">
        <v>146666.66666666701</v>
      </c>
    </row>
    <row r="42" spans="1:10" x14ac:dyDescent="0.25">
      <c r="A42" t="s">
        <v>32</v>
      </c>
      <c r="B42" t="s">
        <v>33</v>
      </c>
      <c r="C42">
        <v>27</v>
      </c>
      <c r="E42" s="30">
        <v>45833</v>
      </c>
      <c r="F42" s="30">
        <v>46198</v>
      </c>
      <c r="G42">
        <v>30000000</v>
      </c>
      <c r="H42" t="s">
        <v>14</v>
      </c>
      <c r="I42" t="s">
        <v>10</v>
      </c>
      <c r="J42">
        <v>304166.66666666698</v>
      </c>
    </row>
    <row r="43" spans="1:10" x14ac:dyDescent="0.25">
      <c r="A43" t="s">
        <v>34</v>
      </c>
      <c r="B43" t="s">
        <v>35</v>
      </c>
      <c r="C43">
        <v>28</v>
      </c>
      <c r="E43" s="30">
        <v>46198</v>
      </c>
      <c r="F43" s="30">
        <v>46563</v>
      </c>
      <c r="G43">
        <v>30000000</v>
      </c>
      <c r="H43" t="s">
        <v>45</v>
      </c>
      <c r="I43" t="s">
        <v>10</v>
      </c>
      <c r="J43">
        <v>304166.66666666698</v>
      </c>
    </row>
    <row r="44" spans="1:10" x14ac:dyDescent="0.25">
      <c r="A44" t="s">
        <v>34</v>
      </c>
      <c r="B44" t="s">
        <v>35</v>
      </c>
      <c r="C44">
        <v>28</v>
      </c>
      <c r="E44" s="30">
        <v>46563</v>
      </c>
      <c r="F44" s="30">
        <v>46930</v>
      </c>
      <c r="G44">
        <v>30000000</v>
      </c>
      <c r="H44" t="s">
        <v>45</v>
      </c>
      <c r="I44" t="s">
        <v>10</v>
      </c>
      <c r="J44">
        <v>305833.33333333302</v>
      </c>
    </row>
    <row r="45" spans="1:10" x14ac:dyDescent="0.25">
      <c r="A45" t="s">
        <v>34</v>
      </c>
      <c r="B45" t="s">
        <v>35</v>
      </c>
      <c r="C45">
        <v>28</v>
      </c>
      <c r="E45" s="30">
        <v>46930</v>
      </c>
      <c r="F45" s="30">
        <v>47294</v>
      </c>
      <c r="G45">
        <v>30000000</v>
      </c>
      <c r="H45" t="s">
        <v>45</v>
      </c>
      <c r="I45" t="s">
        <v>10</v>
      </c>
      <c r="J45">
        <v>303333.33333333302</v>
      </c>
    </row>
    <row r="46" spans="1:10" x14ac:dyDescent="0.25">
      <c r="A46" t="s">
        <v>34</v>
      </c>
      <c r="B46" t="s">
        <v>35</v>
      </c>
      <c r="C46">
        <v>28</v>
      </c>
      <c r="E46" s="30">
        <v>47294</v>
      </c>
      <c r="F46" s="30">
        <v>47659</v>
      </c>
      <c r="G46">
        <v>30000000</v>
      </c>
      <c r="H46" t="s">
        <v>45</v>
      </c>
      <c r="I46" t="s">
        <v>10</v>
      </c>
      <c r="J46">
        <v>304166.66666666698</v>
      </c>
    </row>
    <row r="47" spans="1:10" x14ac:dyDescent="0.25">
      <c r="A47" t="s">
        <v>34</v>
      </c>
      <c r="B47" t="s">
        <v>35</v>
      </c>
      <c r="C47">
        <v>28</v>
      </c>
      <c r="E47" s="30">
        <v>47659</v>
      </c>
      <c r="F47" s="30">
        <v>48024</v>
      </c>
      <c r="G47">
        <v>30000000</v>
      </c>
      <c r="H47" t="s">
        <v>45</v>
      </c>
      <c r="I47" t="s">
        <v>10</v>
      </c>
      <c r="J47">
        <v>304166.66666666698</v>
      </c>
    </row>
    <row r="48" spans="1:10" x14ac:dyDescent="0.25">
      <c r="A48" t="s">
        <v>34</v>
      </c>
      <c r="B48" t="s">
        <v>35</v>
      </c>
      <c r="C48">
        <v>28</v>
      </c>
      <c r="E48" s="30">
        <v>48024</v>
      </c>
      <c r="F48" s="30">
        <v>48390</v>
      </c>
      <c r="G48">
        <v>30000000</v>
      </c>
      <c r="H48" t="s">
        <v>45</v>
      </c>
      <c r="I48" t="s">
        <v>10</v>
      </c>
      <c r="J48">
        <v>305000</v>
      </c>
    </row>
    <row r="49" spans="1:10" x14ac:dyDescent="0.25">
      <c r="A49" t="s">
        <v>34</v>
      </c>
      <c r="B49" t="s">
        <v>35</v>
      </c>
      <c r="C49">
        <v>28</v>
      </c>
      <c r="E49" s="30">
        <v>48390</v>
      </c>
      <c r="F49" s="30">
        <v>48757</v>
      </c>
      <c r="G49">
        <v>30000000</v>
      </c>
      <c r="H49" t="s">
        <v>45</v>
      </c>
      <c r="I49" t="s">
        <v>10</v>
      </c>
      <c r="J49">
        <v>305833.33333333302</v>
      </c>
    </row>
    <row r="50" spans="1:10" x14ac:dyDescent="0.25">
      <c r="A50" t="s">
        <v>34</v>
      </c>
      <c r="B50" t="s">
        <v>35</v>
      </c>
      <c r="C50">
        <v>28</v>
      </c>
      <c r="E50" s="30">
        <v>48757</v>
      </c>
      <c r="F50" s="30">
        <v>49121</v>
      </c>
      <c r="G50">
        <v>30000000</v>
      </c>
      <c r="H50" t="s">
        <v>45</v>
      </c>
      <c r="I50" t="s">
        <v>10</v>
      </c>
      <c r="J50">
        <v>303333.33333333302</v>
      </c>
    </row>
    <row r="51" spans="1:10" x14ac:dyDescent="0.25">
      <c r="A51" t="s">
        <v>34</v>
      </c>
      <c r="B51" t="s">
        <v>35</v>
      </c>
      <c r="C51">
        <v>28</v>
      </c>
      <c r="E51" s="30">
        <v>49121</v>
      </c>
      <c r="F51" s="30">
        <v>49485</v>
      </c>
      <c r="G51">
        <v>30000000</v>
      </c>
      <c r="H51" t="s">
        <v>45</v>
      </c>
      <c r="I51" t="s">
        <v>10</v>
      </c>
      <c r="J51">
        <v>303333.33333333302</v>
      </c>
    </row>
    <row r="52" spans="1:10" x14ac:dyDescent="0.25">
      <c r="A52" t="s">
        <v>36</v>
      </c>
      <c r="B52" t="s">
        <v>37</v>
      </c>
      <c r="C52">
        <v>30</v>
      </c>
      <c r="E52" s="30">
        <v>45471</v>
      </c>
      <c r="F52" s="30">
        <v>45838</v>
      </c>
      <c r="G52">
        <v>20000000</v>
      </c>
      <c r="H52" t="s">
        <v>18</v>
      </c>
      <c r="I52" t="s">
        <v>10</v>
      </c>
      <c r="J52">
        <v>100555.555555556</v>
      </c>
    </row>
    <row r="53" spans="1:10" x14ac:dyDescent="0.25">
      <c r="A53" t="s">
        <v>36</v>
      </c>
      <c r="B53" t="s">
        <v>37</v>
      </c>
      <c r="C53">
        <v>30</v>
      </c>
      <c r="E53" s="30">
        <v>45838</v>
      </c>
      <c r="F53" s="30">
        <v>46203</v>
      </c>
      <c r="G53">
        <v>20000000</v>
      </c>
      <c r="H53" t="s">
        <v>18</v>
      </c>
      <c r="I53" t="s">
        <v>10</v>
      </c>
      <c r="J53">
        <v>202777.77777777801</v>
      </c>
    </row>
    <row r="54" spans="1:10" x14ac:dyDescent="0.25">
      <c r="A54" t="s">
        <v>36</v>
      </c>
      <c r="B54" t="s">
        <v>37</v>
      </c>
      <c r="C54">
        <v>30</v>
      </c>
      <c r="E54" s="30">
        <v>46203</v>
      </c>
      <c r="F54" s="30">
        <v>46568</v>
      </c>
      <c r="G54">
        <v>20000000</v>
      </c>
      <c r="H54" t="s">
        <v>18</v>
      </c>
      <c r="I54" t="s">
        <v>10</v>
      </c>
      <c r="J54">
        <v>202777.77777777801</v>
      </c>
    </row>
    <row r="55" spans="1:10" x14ac:dyDescent="0.25">
      <c r="A55" t="s">
        <v>36</v>
      </c>
      <c r="B55" t="s">
        <v>37</v>
      </c>
      <c r="C55">
        <v>30</v>
      </c>
      <c r="E55" s="30">
        <v>46568</v>
      </c>
      <c r="F55" s="30">
        <v>46934</v>
      </c>
      <c r="G55">
        <v>20000000</v>
      </c>
      <c r="H55" t="s">
        <v>18</v>
      </c>
      <c r="I55" t="s">
        <v>10</v>
      </c>
      <c r="J55">
        <v>203333.33333333299</v>
      </c>
    </row>
    <row r="56" spans="1:10" x14ac:dyDescent="0.25">
      <c r="A56" t="s">
        <v>36</v>
      </c>
      <c r="B56" t="s">
        <v>37</v>
      </c>
      <c r="C56">
        <v>30</v>
      </c>
      <c r="E56" s="30">
        <v>46934</v>
      </c>
      <c r="F56" s="30">
        <v>47298</v>
      </c>
      <c r="G56">
        <v>20000000</v>
      </c>
      <c r="H56" t="s">
        <v>18</v>
      </c>
      <c r="I56" t="s">
        <v>10</v>
      </c>
      <c r="J56">
        <v>202222.22222222199</v>
      </c>
    </row>
    <row r="57" spans="1:10" x14ac:dyDescent="0.25">
      <c r="A57" t="s">
        <v>36</v>
      </c>
      <c r="B57" t="s">
        <v>37</v>
      </c>
      <c r="C57">
        <v>30</v>
      </c>
      <c r="E57" s="30">
        <v>47298</v>
      </c>
      <c r="F57" s="30">
        <v>47662</v>
      </c>
      <c r="G57">
        <v>20000000</v>
      </c>
      <c r="H57" t="s">
        <v>18</v>
      </c>
      <c r="I57" t="s">
        <v>10</v>
      </c>
      <c r="J57">
        <v>202222.22222222199</v>
      </c>
    </row>
    <row r="58" spans="1:10" x14ac:dyDescent="0.25">
      <c r="A58" t="s">
        <v>36</v>
      </c>
      <c r="B58" t="s">
        <v>37</v>
      </c>
      <c r="C58">
        <v>30</v>
      </c>
      <c r="E58" s="30">
        <v>47662</v>
      </c>
      <c r="F58" s="30">
        <v>48029</v>
      </c>
      <c r="G58">
        <v>20000000</v>
      </c>
      <c r="H58" t="s">
        <v>18</v>
      </c>
      <c r="I58" t="s">
        <v>10</v>
      </c>
      <c r="J58">
        <v>203888.88888888899</v>
      </c>
    </row>
    <row r="59" spans="1:10" x14ac:dyDescent="0.25">
      <c r="A59" t="s">
        <v>36</v>
      </c>
      <c r="B59" t="s">
        <v>37</v>
      </c>
      <c r="C59">
        <v>30</v>
      </c>
      <c r="E59" s="30">
        <v>48029</v>
      </c>
      <c r="F59" s="30">
        <v>48395</v>
      </c>
      <c r="G59">
        <v>20000000</v>
      </c>
      <c r="H59" t="s">
        <v>18</v>
      </c>
      <c r="I59" t="s">
        <v>10</v>
      </c>
      <c r="J59">
        <v>203333.33333333299</v>
      </c>
    </row>
    <row r="60" spans="1:10" x14ac:dyDescent="0.25">
      <c r="A60" t="s">
        <v>36</v>
      </c>
      <c r="B60" t="s">
        <v>37</v>
      </c>
      <c r="C60">
        <v>30</v>
      </c>
      <c r="E60" s="30">
        <v>48395</v>
      </c>
      <c r="F60" s="30">
        <v>48760</v>
      </c>
      <c r="G60">
        <v>20000000</v>
      </c>
      <c r="H60" t="s">
        <v>18</v>
      </c>
      <c r="I60" t="s">
        <v>10</v>
      </c>
      <c r="J60">
        <v>202777.77777777801</v>
      </c>
    </row>
    <row r="61" spans="1:10" x14ac:dyDescent="0.25">
      <c r="A61" t="s">
        <v>38</v>
      </c>
      <c r="B61" t="s">
        <v>39</v>
      </c>
      <c r="C61">
        <v>31</v>
      </c>
      <c r="E61" s="30">
        <v>45471</v>
      </c>
      <c r="F61" s="30">
        <v>45838</v>
      </c>
      <c r="G61">
        <v>15000000</v>
      </c>
      <c r="H61" t="s">
        <v>18</v>
      </c>
      <c r="I61" t="s">
        <v>10</v>
      </c>
      <c r="J61">
        <v>75416.666666666701</v>
      </c>
    </row>
    <row r="62" spans="1:10" x14ac:dyDescent="0.25">
      <c r="A62" t="s">
        <v>38</v>
      </c>
      <c r="B62" t="s">
        <v>39</v>
      </c>
      <c r="C62">
        <v>31</v>
      </c>
      <c r="E62" s="30">
        <v>45838</v>
      </c>
      <c r="F62" s="30">
        <v>46203</v>
      </c>
      <c r="G62">
        <v>15000000</v>
      </c>
      <c r="H62" t="s">
        <v>18</v>
      </c>
      <c r="I62" t="s">
        <v>10</v>
      </c>
      <c r="J62">
        <v>152083.33333333299</v>
      </c>
    </row>
    <row r="63" spans="1:10" x14ac:dyDescent="0.25">
      <c r="A63" t="s">
        <v>38</v>
      </c>
      <c r="B63" t="s">
        <v>39</v>
      </c>
      <c r="C63">
        <v>31</v>
      </c>
      <c r="E63" s="30">
        <v>46203</v>
      </c>
      <c r="F63" s="30">
        <v>46568</v>
      </c>
      <c r="G63">
        <v>15000000</v>
      </c>
      <c r="H63" t="s">
        <v>18</v>
      </c>
      <c r="I63" t="s">
        <v>10</v>
      </c>
      <c r="J63">
        <v>152083.33333333299</v>
      </c>
    </row>
    <row r="64" spans="1:10" x14ac:dyDescent="0.25">
      <c r="A64" t="s">
        <v>38</v>
      </c>
      <c r="B64" t="s">
        <v>39</v>
      </c>
      <c r="C64">
        <v>31</v>
      </c>
      <c r="E64" s="30">
        <v>46568</v>
      </c>
      <c r="F64" s="30">
        <v>46934</v>
      </c>
      <c r="G64">
        <v>15000000</v>
      </c>
      <c r="H64" t="s">
        <v>18</v>
      </c>
      <c r="I64" t="s">
        <v>10</v>
      </c>
      <c r="J64">
        <v>152500</v>
      </c>
    </row>
    <row r="65" spans="1:10" x14ac:dyDescent="0.25">
      <c r="A65" t="s">
        <v>38</v>
      </c>
      <c r="B65" t="s">
        <v>39</v>
      </c>
      <c r="C65">
        <v>31</v>
      </c>
      <c r="E65" s="30">
        <v>46934</v>
      </c>
      <c r="F65" s="30">
        <v>47298</v>
      </c>
      <c r="G65">
        <v>15000000</v>
      </c>
      <c r="H65" t="s">
        <v>18</v>
      </c>
      <c r="I65" t="s">
        <v>10</v>
      </c>
      <c r="J65">
        <v>151666.66666666701</v>
      </c>
    </row>
    <row r="66" spans="1:10" x14ac:dyDescent="0.25">
      <c r="A66" t="s">
        <v>38</v>
      </c>
      <c r="B66" t="s">
        <v>39</v>
      </c>
      <c r="C66">
        <v>31</v>
      </c>
      <c r="E66" s="30">
        <v>47298</v>
      </c>
      <c r="F66" s="30">
        <v>47662</v>
      </c>
      <c r="G66">
        <v>15000000</v>
      </c>
      <c r="H66" t="s">
        <v>18</v>
      </c>
      <c r="I66" t="s">
        <v>10</v>
      </c>
      <c r="J66">
        <v>151666.66666666701</v>
      </c>
    </row>
    <row r="67" spans="1:10" x14ac:dyDescent="0.25">
      <c r="A67" t="s">
        <v>38</v>
      </c>
      <c r="B67" t="s">
        <v>39</v>
      </c>
      <c r="C67">
        <v>31</v>
      </c>
      <c r="E67" s="30">
        <v>47662</v>
      </c>
      <c r="F67" s="30">
        <v>48029</v>
      </c>
      <c r="G67">
        <v>15000000</v>
      </c>
      <c r="H67" t="s">
        <v>18</v>
      </c>
      <c r="I67" t="s">
        <v>10</v>
      </c>
      <c r="J67">
        <v>152916.66666666701</v>
      </c>
    </row>
    <row r="68" spans="1:10" x14ac:dyDescent="0.25">
      <c r="A68" t="s">
        <v>38</v>
      </c>
      <c r="B68" t="s">
        <v>39</v>
      </c>
      <c r="C68">
        <v>31</v>
      </c>
      <c r="E68" s="30">
        <v>48029</v>
      </c>
      <c r="F68" s="30">
        <v>48395</v>
      </c>
      <c r="G68">
        <v>15000000</v>
      </c>
      <c r="H68" t="s">
        <v>18</v>
      </c>
      <c r="I68" t="s">
        <v>10</v>
      </c>
      <c r="J68">
        <v>152500</v>
      </c>
    </row>
    <row r="69" spans="1:10" x14ac:dyDescent="0.25">
      <c r="A69" t="s">
        <v>38</v>
      </c>
      <c r="B69" t="s">
        <v>39</v>
      </c>
      <c r="C69">
        <v>31</v>
      </c>
      <c r="E69" s="30">
        <v>48395</v>
      </c>
      <c r="F69" s="30">
        <v>48760</v>
      </c>
      <c r="G69">
        <v>15000000</v>
      </c>
      <c r="H69" t="s">
        <v>18</v>
      </c>
      <c r="I69" t="s">
        <v>10</v>
      </c>
      <c r="J69">
        <v>152083.33333333299</v>
      </c>
    </row>
    <row r="70" spans="1:10" x14ac:dyDescent="0.25">
      <c r="A70" t="s">
        <v>46</v>
      </c>
      <c r="B70" t="s">
        <v>47</v>
      </c>
      <c r="C70">
        <v>32</v>
      </c>
      <c r="E70" s="30">
        <v>45565</v>
      </c>
      <c r="F70" s="30">
        <v>45930</v>
      </c>
      <c r="G70">
        <v>32000000</v>
      </c>
      <c r="H70" t="s">
        <v>48</v>
      </c>
      <c r="I70" t="s">
        <v>10</v>
      </c>
      <c r="J70">
        <v>242666.66666666701</v>
      </c>
    </row>
    <row r="71" spans="1:10" x14ac:dyDescent="0.25">
      <c r="A71" t="s">
        <v>46</v>
      </c>
      <c r="B71" t="s">
        <v>47</v>
      </c>
      <c r="C71">
        <v>32</v>
      </c>
      <c r="E71" s="30">
        <v>45930</v>
      </c>
      <c r="F71" s="30">
        <v>46295</v>
      </c>
      <c r="G71">
        <v>32000000</v>
      </c>
      <c r="H71" t="s">
        <v>48</v>
      </c>
      <c r="I71" t="s">
        <v>10</v>
      </c>
      <c r="J71">
        <v>324444.44444444397</v>
      </c>
    </row>
    <row r="72" spans="1:10" x14ac:dyDescent="0.25">
      <c r="A72" t="s">
        <v>46</v>
      </c>
      <c r="B72" t="s">
        <v>47</v>
      </c>
      <c r="C72">
        <v>32</v>
      </c>
      <c r="E72" s="30">
        <v>46295</v>
      </c>
      <c r="F72" s="30">
        <v>46660</v>
      </c>
      <c r="G72">
        <v>32000000</v>
      </c>
      <c r="H72" t="s">
        <v>48</v>
      </c>
      <c r="I72" t="s">
        <v>10</v>
      </c>
      <c r="J72">
        <v>324444.44444444397</v>
      </c>
    </row>
    <row r="73" spans="1:10" x14ac:dyDescent="0.25">
      <c r="A73" t="s">
        <v>46</v>
      </c>
      <c r="B73" t="s">
        <v>47</v>
      </c>
      <c r="C73">
        <v>32</v>
      </c>
      <c r="E73" s="30">
        <v>46660</v>
      </c>
      <c r="F73" s="30">
        <v>47025</v>
      </c>
      <c r="G73">
        <v>32000000</v>
      </c>
      <c r="H73" t="s">
        <v>48</v>
      </c>
      <c r="I73" t="s">
        <v>10</v>
      </c>
      <c r="J73">
        <v>324444.44444444397</v>
      </c>
    </row>
    <row r="74" spans="1:10" x14ac:dyDescent="0.25">
      <c r="A74" t="s">
        <v>46</v>
      </c>
      <c r="B74" t="s">
        <v>47</v>
      </c>
      <c r="C74">
        <v>32</v>
      </c>
      <c r="E74" s="30">
        <v>47025</v>
      </c>
      <c r="F74" s="30">
        <v>47389</v>
      </c>
      <c r="G74">
        <v>32000000</v>
      </c>
      <c r="H74" t="s">
        <v>48</v>
      </c>
      <c r="I74" t="s">
        <v>10</v>
      </c>
      <c r="J74">
        <v>323555.55555555603</v>
      </c>
    </row>
    <row r="75" spans="1:10" x14ac:dyDescent="0.25">
      <c r="A75" t="s">
        <v>46</v>
      </c>
      <c r="B75" t="s">
        <v>47</v>
      </c>
      <c r="C75">
        <v>32</v>
      </c>
      <c r="E75" s="30">
        <v>47389</v>
      </c>
      <c r="F75" s="30">
        <v>47756</v>
      </c>
      <c r="G75">
        <v>32000000</v>
      </c>
      <c r="H75" t="s">
        <v>48</v>
      </c>
      <c r="I75" t="s">
        <v>10</v>
      </c>
      <c r="J75">
        <v>326222.22222222202</v>
      </c>
    </row>
    <row r="76" spans="1:10" x14ac:dyDescent="0.25">
      <c r="A76" t="s">
        <v>46</v>
      </c>
      <c r="B76" t="s">
        <v>47</v>
      </c>
      <c r="C76">
        <v>32</v>
      </c>
      <c r="E76" s="30">
        <v>47756</v>
      </c>
      <c r="F76" s="30">
        <v>48121</v>
      </c>
      <c r="G76">
        <v>32000000</v>
      </c>
      <c r="H76" t="s">
        <v>48</v>
      </c>
      <c r="I76" t="s">
        <v>10</v>
      </c>
      <c r="J76">
        <v>324444.44444444397</v>
      </c>
    </row>
    <row r="77" spans="1:10" x14ac:dyDescent="0.25">
      <c r="A77" t="s">
        <v>46</v>
      </c>
      <c r="B77" t="s">
        <v>47</v>
      </c>
      <c r="C77">
        <v>32</v>
      </c>
      <c r="E77" s="30">
        <v>48121</v>
      </c>
      <c r="F77" s="30">
        <v>48487</v>
      </c>
      <c r="G77">
        <v>32000000</v>
      </c>
      <c r="H77" t="s">
        <v>48</v>
      </c>
      <c r="I77" t="s">
        <v>10</v>
      </c>
      <c r="J77">
        <v>325333.33333333302</v>
      </c>
    </row>
    <row r="78" spans="1:10" x14ac:dyDescent="0.25">
      <c r="A78" t="s">
        <v>46</v>
      </c>
      <c r="B78" t="s">
        <v>47</v>
      </c>
      <c r="C78">
        <v>32</v>
      </c>
      <c r="E78" s="30">
        <v>48487</v>
      </c>
      <c r="F78" s="30">
        <v>48852</v>
      </c>
      <c r="G78">
        <v>32000000</v>
      </c>
      <c r="H78" t="s">
        <v>48</v>
      </c>
      <c r="I78" t="s">
        <v>10</v>
      </c>
      <c r="J78">
        <v>324444.44444444397</v>
      </c>
    </row>
    <row r="79" spans="1:10" x14ac:dyDescent="0.25">
      <c r="A79" t="s">
        <v>46</v>
      </c>
      <c r="B79" t="s">
        <v>47</v>
      </c>
      <c r="C79">
        <v>32</v>
      </c>
      <c r="E79" s="30">
        <v>48852</v>
      </c>
      <c r="F79" s="30">
        <v>49216</v>
      </c>
      <c r="G79">
        <v>32000000</v>
      </c>
      <c r="H79" t="s">
        <v>48</v>
      </c>
      <c r="I79" t="s">
        <v>10</v>
      </c>
      <c r="J79">
        <v>323555.55555555603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2024-12-31</vt:lpstr>
      <vt:lpstr>IRDurationFinCHF</vt:lpstr>
      <vt:lpstr>IRDurationFinCHF!IRDurationFinCHF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2021-01-06T16:02:20Z</dcterms:created>
  <dcterms:modified xsi:type="dcterms:W3CDTF">2025-01-17T13:44:38Z</dcterms:modified>
</cp:coreProperties>
</file>