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4400" windowHeight="12780"/>
  </bookViews>
  <sheets>
    <sheet name="Synthèse" sheetId="2" r:id="rId1"/>
    <sheet name="Cashflows" sheetId="11" r:id="rId2"/>
  </sheets>
  <definedNames>
    <definedName name="IRTest1to1_Details">#REF!</definedName>
    <definedName name="IRTestMacro1">#REF!</definedName>
    <definedName name="IRTestMacro2">Synthèse!$A$12:$H$23</definedName>
  </definedNames>
  <calcPr calcId="145621" calcMode="manual" calcOnSave="0"/>
</workbook>
</file>

<file path=xl/calcChain.xml><?xml version="1.0" encoding="utf-8"?>
<calcChain xmlns="http://schemas.openxmlformats.org/spreadsheetml/2006/main">
  <c r="C9" i="2" l="1"/>
  <c r="K7" i="2" l="1"/>
  <c r="J7" i="2"/>
  <c r="H7" i="2"/>
  <c r="G7" i="2"/>
</calcChain>
</file>

<file path=xl/sharedStrings.xml><?xml version="1.0" encoding="utf-8"?>
<sst xmlns="http://schemas.openxmlformats.org/spreadsheetml/2006/main" count="676" uniqueCount="49">
  <si>
    <t>StartDate</t>
  </si>
  <si>
    <t>EndDate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</si>
  <si>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</si>
  <si>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</si>
  <si>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</si>
  <si>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</si>
  <si>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</si>
  <si>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</si>
  <si>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</si>
  <si>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Strategy ID : CHFPP2</t>
  </si>
  <si>
    <t>Trade Date : 26/11/2014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</si>
  <si>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</si>
  <si>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</si>
  <si>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</si>
  <si>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</si>
  <si>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</si>
  <si>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</si>
  <si>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</si>
  <si>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</si>
  <si>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</si>
  <si>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</si>
  <si>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</si>
  <si>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</si>
  <si>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</si>
  <si>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Payment Actual</t>
  </si>
  <si>
    <t>Notional Multiplier</t>
  </si>
  <si>
    <t>Interests Multiplier</t>
  </si>
  <si>
    <t>Accrued Notional</t>
  </si>
  <si>
    <t>Accrued Interests</t>
  </si>
  <si>
    <t>Hedge</t>
  </si>
  <si>
    <t>ACT/360</t>
  </si>
  <si>
    <t>Financing</t>
  </si>
  <si>
    <t>IRFTI14P</t>
  </si>
  <si>
    <t>CHFPP2-D</t>
  </si>
  <si>
    <t>SWAP PP 50M CHF UBS</t>
  </si>
  <si>
    <t>0.01515</t>
  </si>
  <si>
    <t>30/360</t>
  </si>
  <si>
    <t>IRFTI14R</t>
  </si>
  <si>
    <t>Max(0.001,libor3MCHF+0.002)</t>
  </si>
  <si>
    <t>IRFTI13P</t>
  </si>
  <si>
    <t>CHFPP2</t>
  </si>
  <si>
    <t>PP 50M CHF UBS</t>
  </si>
  <si>
    <t>IR Portfolio Effectiveness Test  - FTI</t>
  </si>
  <si>
    <t>Market data of 30/12/2016</t>
  </si>
  <si>
    <t>Using market data of 26/11/2015</t>
  </si>
  <si>
    <t>Market data of 26/11/2015</t>
  </si>
  <si>
    <t>Using market data of 29/12/2017</t>
  </si>
  <si>
    <t>Value Date: 29/12/2017</t>
  </si>
  <si>
    <t>Calculation Date: 05/01/2017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</si>
</sst>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.0000_-;\-* #,##0.0000_-;_-* &quot;-&quot;??_-;_-@_-"/>
    <numFmt numFmtId="168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165" fontId="2" fillId="0" borderId="8" xfId="1" applyFont="1" applyFill="1" applyBorder="1" applyAlignment="1">
      <alignment horizont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left"/>
    </xf>
    <xf numFmtId="167" fontId="0" fillId="0" borderId="0" xfId="0" applyNumberFormat="1"/>
    <xf numFmtId="168" fontId="0" fillId="0" borderId="0" xfId="1" applyNumberFormat="1" applyFont="1"/>
    <xf numFmtId="0" fontId="6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166" fontId="8" fillId="3" borderId="0" xfId="0" applyNumberFormat="1" applyFont="1" applyFill="1"/>
    <xf numFmtId="166" fontId="9" fillId="3" borderId="0" xfId="0" applyNumberFormat="1" applyFont="1" applyFill="1"/>
    <xf numFmtId="0" fontId="3" fillId="3" borderId="0" xfId="0" applyFont="1" applyFill="1" applyBorder="1" applyAlignment="1">
      <alignment horizontal="left"/>
    </xf>
    <xf numFmtId="0" fontId="5" fillId="0" borderId="0" xfId="0" applyFont="1"/>
    <xf numFmtId="165" fontId="5" fillId="0" borderId="0" xfId="1" applyFont="1"/>
    <xf numFmtId="0" fontId="5" fillId="4" borderId="1" xfId="0" applyFont="1" applyFill="1" applyBorder="1" applyAlignment="1">
      <alignment horizontal="center" vertical="center"/>
    </xf>
    <xf numFmtId="165" fontId="5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Font="1" applyAlignment="1" applyProtection="1">
      <alignment vertical="center"/>
    </xf>
    <xf numFmtId="4" fontId="0" fillId="0" borderId="0" xfId="0" applyNumberFormat="1"/>
    <xf numFmtId="4" fontId="0" fillId="0" borderId="0" xfId="1" applyNumberFormat="1" applyFont="1"/>
    <xf numFmtId="168" fontId="0" fillId="5" borderId="0" xfId="1" applyNumberFormat="1" applyFont="1" applyFill="1"/>
    <xf numFmtId="0" fontId="0" fillId="5" borderId="0" xfId="0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0" fillId="0" borderId="0" xfId="1" applyNumberFormat="1" applyFont="1"/>
    <xf numFmtId="165" fontId="0" fillId="5" borderId="0" xfId="1" applyNumberFormat="1" applyFont="1" applyFill="1"/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showGridLines="0" tabSelected="1" zoomScale="85" zoomScaleNormal="85" workbookViewId="0">
      <selection activeCell="E5" sqref="E5"/>
    </sheetView>
  </sheetViews>
  <sheetFormatPr baseColWidth="10" defaultColWidth="9.109375" defaultRowHeight="14.4" x14ac:dyDescent="0.3"/>
  <cols>
    <col min="1" max="2" width="14.88671875" style="8" customWidth="1"/>
    <col min="3" max="3" width="27" style="7" bestFit="1" customWidth="1"/>
    <col min="4" max="4" width="24.5546875" style="7" bestFit="1" customWidth="1"/>
    <col min="5" max="5" width="24.33203125" style="7" bestFit="1" customWidth="1"/>
    <col min="6" max="11" width="25.88671875" style="7" customWidth="1"/>
  </cols>
  <sheetData>
    <row r="1" spans="1:12" ht="30" x14ac:dyDescent="0.5">
      <c r="A1" s="16" t="s">
        <v>42</v>
      </c>
      <c r="B1" s="17"/>
      <c r="C1" s="17"/>
      <c r="D1" s="18"/>
      <c r="E1" s="19"/>
      <c r="F1"/>
      <c r="G1"/>
      <c r="H1"/>
      <c r="I1"/>
      <c r="J1"/>
      <c r="K1"/>
    </row>
    <row r="2" spans="1:12" ht="15.6" x14ac:dyDescent="0.3">
      <c r="A2" s="38" t="s">
        <v>10</v>
      </c>
      <c r="B2" s="38"/>
      <c r="C2" s="38"/>
      <c r="D2" s="38"/>
      <c r="E2" s="20"/>
      <c r="F2"/>
      <c r="G2"/>
      <c r="H2"/>
      <c r="I2"/>
      <c r="J2"/>
      <c r="K2"/>
    </row>
    <row r="3" spans="1:12" ht="15.6" x14ac:dyDescent="0.3">
      <c r="A3" s="38" t="s">
        <v>47</v>
      </c>
      <c r="B3" s="38"/>
      <c r="C3" s="38"/>
      <c r="D3" s="38"/>
      <c r="E3" s="20"/>
      <c r="F3"/>
      <c r="G3"/>
      <c r="H3"/>
      <c r="I3"/>
      <c r="J3"/>
      <c r="K3"/>
    </row>
    <row r="4" spans="1:12" x14ac:dyDescent="0.3">
      <c r="A4" s="21" t="s">
        <v>48</v>
      </c>
      <c r="B4" s="21"/>
      <c r="C4" s="21"/>
      <c r="D4" s="21"/>
      <c r="E4"/>
      <c r="F4"/>
      <c r="G4"/>
      <c r="H4"/>
      <c r="I4"/>
      <c r="J4"/>
      <c r="K4"/>
    </row>
    <row r="5" spans="1:12" x14ac:dyDescent="0.3">
      <c r="A5" s="21" t="s">
        <v>9</v>
      </c>
      <c r="B5" s="21"/>
      <c r="C5" s="21"/>
      <c r="D5" s="21"/>
      <c r="E5"/>
      <c r="F5"/>
      <c r="G5"/>
      <c r="H5"/>
      <c r="I5"/>
      <c r="J5"/>
      <c r="K5"/>
    </row>
    <row r="6" spans="1:12" ht="15" thickBot="1" x14ac:dyDescent="0.35">
      <c r="A6"/>
      <c r="B6"/>
      <c r="C6"/>
      <c r="D6"/>
      <c r="E6"/>
      <c r="F6"/>
      <c r="G6"/>
      <c r="H6"/>
      <c r="I6" s="2"/>
      <c r="J6"/>
      <c r="K6"/>
    </row>
    <row r="7" spans="1:12" ht="17.399999999999999" thickBot="1" x14ac:dyDescent="0.35">
      <c r="A7"/>
      <c r="B7"/>
      <c r="C7"/>
      <c r="D7"/>
      <c r="E7"/>
      <c r="F7"/>
      <c r="G7" s="5">
        <f>SUM(G13:G984)</f>
        <v>-2080151.8807156906</v>
      </c>
      <c r="H7" s="6">
        <f>SUM(H13:H984)</f>
        <v>-1834153.6748398652</v>
      </c>
      <c r="I7" s="2"/>
      <c r="J7" s="5">
        <f>SUM(J13:J984)</f>
        <v>-1346377.0351887275</v>
      </c>
      <c r="K7" s="6">
        <f>SUM(K13:K984)</f>
        <v>-2567928.5203668308</v>
      </c>
    </row>
    <row r="8" spans="1:12" ht="15" thickBot="1" x14ac:dyDescent="0.35">
      <c r="A8" s="3"/>
      <c r="B8" s="3"/>
      <c r="C8" s="4"/>
      <c r="D8" s="4"/>
      <c r="E8" s="4"/>
      <c r="F8" s="4"/>
      <c r="G8" s="4"/>
      <c r="H8" s="4"/>
      <c r="I8" s="2"/>
      <c r="J8"/>
      <c r="K8"/>
    </row>
    <row r="9" spans="1:12" ht="17.399999999999999" thickBot="1" x14ac:dyDescent="0.35">
      <c r="A9" s="13" t="s">
        <v>8</v>
      </c>
      <c r="B9" s="12"/>
      <c r="C9" s="11">
        <f>-(K7-H7)/(J7-G7)</f>
        <v>1.0000000000000036</v>
      </c>
      <c r="D9" s="4"/>
      <c r="E9" s="4"/>
      <c r="F9" s="4"/>
      <c r="G9" s="4"/>
      <c r="H9" s="4"/>
      <c r="I9" s="2"/>
      <c r="J9"/>
      <c r="K9"/>
    </row>
    <row r="10" spans="1:12" x14ac:dyDescent="0.3">
      <c r="A10"/>
      <c r="B10"/>
      <c r="C10"/>
      <c r="D10"/>
      <c r="E10"/>
      <c r="F10"/>
      <c r="G10"/>
      <c r="H10"/>
      <c r="I10"/>
      <c r="J10"/>
      <c r="K10"/>
    </row>
    <row r="11" spans="1:12" x14ac:dyDescent="0.3">
      <c r="A11" s="2"/>
      <c r="B11" s="2"/>
      <c r="C11" s="2"/>
      <c r="D11" s="2"/>
      <c r="E11" s="2"/>
      <c r="F11" s="32" t="s">
        <v>44</v>
      </c>
      <c r="G11" s="33"/>
      <c r="H11" s="34"/>
      <c r="I11" s="35" t="s">
        <v>46</v>
      </c>
      <c r="J11" s="36"/>
      <c r="K11" s="37"/>
    </row>
    <row r="12" spans="1:12" x14ac:dyDescent="0.3">
      <c r="A12" s="9" t="s">
        <v>0</v>
      </c>
      <c r="B12" s="9" t="s">
        <v>1</v>
      </c>
      <c r="C12" s="9" t="s">
        <v>2</v>
      </c>
      <c r="D12" s="9" t="s">
        <v>3</v>
      </c>
      <c r="E12" s="10" t="s">
        <v>4</v>
      </c>
      <c r="F12" s="9" t="s">
        <v>5</v>
      </c>
      <c r="G12" s="9" t="s">
        <v>6</v>
      </c>
      <c r="H12" s="9" t="s">
        <v>7</v>
      </c>
      <c r="I12" s="9" t="s">
        <v>5</v>
      </c>
      <c r="J12" s="9" t="s">
        <v>6</v>
      </c>
      <c r="K12" s="9" t="s">
        <v>7</v>
      </c>
    </row>
    <row r="13" spans="1:12" x14ac:dyDescent="0.3">
      <c r="A13" s="1"/>
      <c r="B13" s="1"/>
      <c r="C13" s="15"/>
      <c r="D13" s="15"/>
      <c r="E13" s="15"/>
      <c r="F13" s="15"/>
      <c r="G13" s="15"/>
      <c r="H13" s="15"/>
      <c r="I13" s="30"/>
      <c r="J13" s="30"/>
      <c r="K13" s="30"/>
      <c r="L13" s="14"/>
    </row>
    <row r="14" spans="1:12" ht="15" x14ac:dyDescent="0.25">
      <c r="A14" s="1">
        <v>44286</v>
      </c>
      <c r="B14" s="1">
        <v>44377</v>
      </c>
      <c r="C14" s="42">
        <v>8241758.2417582404</v>
      </c>
      <c r="D14" s="42">
        <v>8241758.2417582404</v>
      </c>
      <c r="E14" s="42">
        <v>8241758.2417582404</v>
      </c>
      <c r="F14" s="42">
        <v>-8443.3857117706502</v>
      </c>
      <c r="G14" s="42">
        <v>-8443.3857117706502</v>
      </c>
      <c r="H14" s="42">
        <v>-23728.4179411974</v>
      </c>
      <c r="I14" s="43">
        <v>-4893.68472420733</v>
      </c>
      <c r="J14" s="43">
        <v>-4893.68472420733</v>
      </c>
      <c r="K14" s="43">
        <v>-27278.118928760701</v>
      </c>
      <c r="L14" s="14"/>
    </row>
    <row r="15" spans="1:12" ht="15" x14ac:dyDescent="0.25">
      <c r="A15" s="1">
        <v>44377</v>
      </c>
      <c r="B15" s="1">
        <v>44469</v>
      </c>
      <c r="C15" s="42">
        <v>50000000</v>
      </c>
      <c r="D15" s="42">
        <v>50000000</v>
      </c>
      <c r="E15" s="42">
        <v>50000000</v>
      </c>
      <c r="F15" s="42">
        <v>-53025.2673515516</v>
      </c>
      <c r="G15" s="42">
        <v>-53025.2673515516</v>
      </c>
      <c r="H15" s="42">
        <v>-144295.12838665201</v>
      </c>
      <c r="I15" s="43">
        <v>-30732.272067024001</v>
      </c>
      <c r="J15" s="43">
        <v>-30732.272067024001</v>
      </c>
      <c r="K15" s="43">
        <v>-166588.12367117999</v>
      </c>
      <c r="L15" s="14"/>
    </row>
    <row r="16" spans="1:12" ht="15" x14ac:dyDescent="0.25">
      <c r="A16" s="1">
        <v>44469</v>
      </c>
      <c r="B16" s="1">
        <v>44561</v>
      </c>
      <c r="C16" s="42">
        <v>50000000</v>
      </c>
      <c r="D16" s="42">
        <v>50000000</v>
      </c>
      <c r="E16" s="42">
        <v>50000000</v>
      </c>
      <c r="F16" s="42">
        <v>-60622.101509929103</v>
      </c>
      <c r="G16" s="42">
        <v>-60622.101509929103</v>
      </c>
      <c r="H16" s="42">
        <v>-136698.29422827499</v>
      </c>
      <c r="I16" s="43">
        <v>-34951.738944346202</v>
      </c>
      <c r="J16" s="43">
        <v>-34951.738944346202</v>
      </c>
      <c r="K16" s="43">
        <v>-162368.65679385801</v>
      </c>
      <c r="L16" s="14"/>
    </row>
    <row r="17" spans="1:12" ht="15" x14ac:dyDescent="0.25">
      <c r="A17" s="1">
        <v>44561</v>
      </c>
      <c r="B17" s="1">
        <v>44651</v>
      </c>
      <c r="C17" s="42">
        <v>50000000</v>
      </c>
      <c r="D17" s="42">
        <v>50000000</v>
      </c>
      <c r="E17" s="42">
        <v>50000000</v>
      </c>
      <c r="F17" s="42">
        <v>-66219.080263379205</v>
      </c>
      <c r="G17" s="42">
        <v>-66219.080263379205</v>
      </c>
      <c r="H17" s="42">
        <v>-126811.741654429</v>
      </c>
      <c r="I17" s="43">
        <v>-37234.834945538598</v>
      </c>
      <c r="J17" s="43">
        <v>-37234.834945538598</v>
      </c>
      <c r="K17" s="43">
        <v>-155795.98697227001</v>
      </c>
      <c r="L17" s="14"/>
    </row>
    <row r="18" spans="1:12" ht="15" x14ac:dyDescent="0.25">
      <c r="A18" s="1">
        <v>44651</v>
      </c>
      <c r="B18" s="1">
        <v>44742</v>
      </c>
      <c r="C18" s="42">
        <v>50000000</v>
      </c>
      <c r="D18" s="42">
        <v>50000000</v>
      </c>
      <c r="E18" s="42">
        <v>50000000</v>
      </c>
      <c r="F18" s="42">
        <v>-73483.170818491999</v>
      </c>
      <c r="G18" s="42">
        <v>-73483.170818491999</v>
      </c>
      <c r="H18" s="42">
        <v>-121692.43800951399</v>
      </c>
      <c r="I18" s="43">
        <v>-40891.001185906302</v>
      </c>
      <c r="J18" s="43">
        <v>-40891.001185906302</v>
      </c>
      <c r="K18" s="43">
        <v>-154284.60764209999</v>
      </c>
      <c r="L18" s="14"/>
    </row>
    <row r="19" spans="1:12" ht="15" x14ac:dyDescent="0.25">
      <c r="A19" s="1">
        <v>44742</v>
      </c>
      <c r="B19" s="1">
        <v>44834</v>
      </c>
      <c r="C19" s="42">
        <v>50000000</v>
      </c>
      <c r="D19" s="42">
        <v>50000000</v>
      </c>
      <c r="E19" s="42">
        <v>50000000</v>
      </c>
      <c r="F19" s="42">
        <v>-80616.969357591704</v>
      </c>
      <c r="G19" s="42">
        <v>-80616.969357591704</v>
      </c>
      <c r="H19" s="42">
        <v>-116703.426380612</v>
      </c>
      <c r="I19" s="43">
        <v>-45420.546221745397</v>
      </c>
      <c r="J19" s="43">
        <v>-45420.546221745397</v>
      </c>
      <c r="K19" s="43">
        <v>-151899.84951645901</v>
      </c>
      <c r="L19" s="14"/>
    </row>
    <row r="20" spans="1:12" ht="15" x14ac:dyDescent="0.25">
      <c r="A20" s="1">
        <v>44834</v>
      </c>
      <c r="B20" s="1">
        <v>44925</v>
      </c>
      <c r="C20" s="42">
        <v>50000000</v>
      </c>
      <c r="D20" s="42">
        <v>50000000</v>
      </c>
      <c r="E20" s="42">
        <v>50000000</v>
      </c>
      <c r="F20" s="42">
        <v>-85590.777939094405</v>
      </c>
      <c r="G20" s="42">
        <v>-85590.777939094405</v>
      </c>
      <c r="H20" s="42">
        <v>-109584.83088891199</v>
      </c>
      <c r="I20" s="43">
        <v>-49660.957613043902</v>
      </c>
      <c r="J20" s="43">
        <v>-49660.957613043902</v>
      </c>
      <c r="K20" s="43">
        <v>-145514.65121496201</v>
      </c>
      <c r="L20" s="14"/>
    </row>
    <row r="21" spans="1:12" ht="15" x14ac:dyDescent="0.25">
      <c r="A21" s="1">
        <v>44925</v>
      </c>
      <c r="B21" s="1">
        <v>45016</v>
      </c>
      <c r="C21" s="42">
        <v>50000000</v>
      </c>
      <c r="D21" s="42">
        <v>50000000</v>
      </c>
      <c r="E21" s="42">
        <v>50000000</v>
      </c>
      <c r="F21" s="42">
        <v>-91135.025312165904</v>
      </c>
      <c r="G21" s="42">
        <v>-91135.025312165904</v>
      </c>
      <c r="H21" s="42">
        <v>-104040.58351584</v>
      </c>
      <c r="I21" s="43">
        <v>-54731.674188331497</v>
      </c>
      <c r="J21" s="43">
        <v>-54731.674188331497</v>
      </c>
      <c r="K21" s="43">
        <v>-140443.93463967499</v>
      </c>
      <c r="L21" s="14"/>
    </row>
    <row r="22" spans="1:12" ht="15" x14ac:dyDescent="0.25">
      <c r="A22" s="1">
        <v>45016</v>
      </c>
      <c r="B22" s="1">
        <v>45107</v>
      </c>
      <c r="C22" s="42">
        <v>50000000</v>
      </c>
      <c r="D22" s="42">
        <v>50000000</v>
      </c>
      <c r="E22" s="42">
        <v>50000000</v>
      </c>
      <c r="F22" s="42">
        <v>-96424.6833723647</v>
      </c>
      <c r="G22" s="42">
        <v>-96424.6833723647</v>
      </c>
      <c r="H22" s="42">
        <v>-98668.682491079104</v>
      </c>
      <c r="I22" s="43">
        <v>-58865.815355613297</v>
      </c>
      <c r="J22" s="43">
        <v>-58865.815355613297</v>
      </c>
      <c r="K22" s="43">
        <v>-136227.55050783101</v>
      </c>
      <c r="L22" s="14"/>
    </row>
    <row r="23" spans="1:12" ht="15" x14ac:dyDescent="0.25">
      <c r="A23" s="1">
        <v>45107</v>
      </c>
      <c r="B23" s="1">
        <v>45198</v>
      </c>
      <c r="C23" s="42">
        <v>50000000</v>
      </c>
      <c r="D23" s="42">
        <v>50000000</v>
      </c>
      <c r="E23" s="42">
        <v>50000000</v>
      </c>
      <c r="F23" s="42">
        <v>-101607.161164862</v>
      </c>
      <c r="G23" s="42">
        <v>-101607.161164862</v>
      </c>
      <c r="H23" s="42">
        <v>-93069.507011466601</v>
      </c>
      <c r="I23" s="43">
        <v>-61681.587882222302</v>
      </c>
      <c r="J23" s="43">
        <v>-61681.587882222302</v>
      </c>
      <c r="K23" s="43">
        <v>-132995.08029410601</v>
      </c>
      <c r="L23" s="14"/>
    </row>
    <row r="24" spans="1:12" ht="15" x14ac:dyDescent="0.25">
      <c r="A24" s="1">
        <v>45198</v>
      </c>
      <c r="B24" s="1">
        <v>45289</v>
      </c>
      <c r="C24" s="42">
        <v>50000000</v>
      </c>
      <c r="D24" s="42">
        <v>50000000</v>
      </c>
      <c r="E24" s="42">
        <v>50000000</v>
      </c>
      <c r="F24" s="42">
        <v>-106654.273284211</v>
      </c>
      <c r="G24" s="42">
        <v>-106654.273284211</v>
      </c>
      <c r="H24" s="42">
        <v>-88022.394892117707</v>
      </c>
      <c r="I24" s="43">
        <v>-63176.850950114604</v>
      </c>
      <c r="J24" s="43">
        <v>-63176.850950114604</v>
      </c>
      <c r="K24" s="43">
        <v>-131499.81722621401</v>
      </c>
      <c r="L24" s="14"/>
    </row>
    <row r="25" spans="1:12" ht="15" x14ac:dyDescent="0.25">
      <c r="A25" s="1">
        <v>45289</v>
      </c>
      <c r="B25" s="1">
        <v>45380</v>
      </c>
      <c r="C25" s="42">
        <v>50000000</v>
      </c>
      <c r="D25" s="42">
        <v>50000000</v>
      </c>
      <c r="E25" s="42">
        <v>50000000</v>
      </c>
      <c r="F25" s="42">
        <v>-111436.743455074</v>
      </c>
      <c r="G25" s="42">
        <v>-111436.743455074</v>
      </c>
      <c r="H25" s="42">
        <v>-83239.924721254894</v>
      </c>
      <c r="I25" s="43">
        <v>-63966.640641805803</v>
      </c>
      <c r="J25" s="43">
        <v>-63966.640641805803</v>
      </c>
      <c r="K25" s="43">
        <v>-130710.027534523</v>
      </c>
      <c r="L25" s="14"/>
    </row>
    <row r="26" spans="1:12" ht="15" x14ac:dyDescent="0.25">
      <c r="A26" s="1">
        <v>45380</v>
      </c>
      <c r="B26" s="1">
        <v>45471</v>
      </c>
      <c r="C26" s="42">
        <v>50000000</v>
      </c>
      <c r="D26" s="42">
        <v>50000000</v>
      </c>
      <c r="E26" s="42">
        <v>50000000</v>
      </c>
      <c r="F26" s="42">
        <v>-115735.85360626099</v>
      </c>
      <c r="G26" s="42">
        <v>-115735.85360626099</v>
      </c>
      <c r="H26" s="42">
        <v>-79000.255016396695</v>
      </c>
      <c r="I26" s="43">
        <v>-66094.164053498898</v>
      </c>
      <c r="J26" s="43">
        <v>-66094.164053498898</v>
      </c>
      <c r="K26" s="43">
        <v>-128641.94456915899</v>
      </c>
      <c r="L26" s="14"/>
    </row>
    <row r="27" spans="1:12" ht="15" x14ac:dyDescent="0.25">
      <c r="A27" s="1">
        <v>45471</v>
      </c>
      <c r="B27" s="1">
        <v>45565</v>
      </c>
      <c r="C27" s="42">
        <v>50000000</v>
      </c>
      <c r="D27" s="42">
        <v>50000000</v>
      </c>
      <c r="E27" s="42">
        <v>50000000</v>
      </c>
      <c r="F27" s="42">
        <v>-123789.143284081</v>
      </c>
      <c r="G27" s="42">
        <v>-123789.143284081</v>
      </c>
      <c r="H27" s="42">
        <v>-77813.382662195203</v>
      </c>
      <c r="I27" s="43">
        <v>-73168.375758208407</v>
      </c>
      <c r="J27" s="43">
        <v>-73168.375758208407</v>
      </c>
      <c r="K27" s="43">
        <v>-128434.150188068</v>
      </c>
      <c r="L27" s="14"/>
    </row>
    <row r="28" spans="1:12" ht="15" x14ac:dyDescent="0.25">
      <c r="A28" s="1">
        <v>45565</v>
      </c>
      <c r="B28" s="1">
        <v>45657</v>
      </c>
      <c r="C28" s="42">
        <v>50000000</v>
      </c>
      <c r="D28" s="42">
        <v>50000000</v>
      </c>
      <c r="E28" s="42">
        <v>50000000</v>
      </c>
      <c r="F28" s="42">
        <v>-124716.28355310801</v>
      </c>
      <c r="G28" s="42">
        <v>-124716.28355310801</v>
      </c>
      <c r="H28" s="42">
        <v>-72596.826947502806</v>
      </c>
      <c r="I28" s="43">
        <v>-78595.888643502098</v>
      </c>
      <c r="J28" s="43">
        <v>-78595.888643502098</v>
      </c>
      <c r="K28" s="43">
        <v>-118717.221857108</v>
      </c>
      <c r="L28" s="14"/>
    </row>
    <row r="29" spans="1:12" ht="15" x14ac:dyDescent="0.25">
      <c r="A29" s="1">
        <v>45657</v>
      </c>
      <c r="B29" s="1">
        <v>45744</v>
      </c>
      <c r="C29" s="42">
        <v>50000000</v>
      </c>
      <c r="D29" s="42">
        <v>50000000</v>
      </c>
      <c r="E29" s="42">
        <v>50000000</v>
      </c>
      <c r="F29" s="42">
        <v>-125146.018676455</v>
      </c>
      <c r="G29" s="42">
        <v>-125146.018676455</v>
      </c>
      <c r="H29" s="42">
        <v>-67877.676378490301</v>
      </c>
      <c r="I29" s="43">
        <v>-85134.051057927907</v>
      </c>
      <c r="J29" s="43">
        <v>-85134.051057927907</v>
      </c>
      <c r="K29" s="43">
        <v>-107889.643997017</v>
      </c>
      <c r="L29" s="14"/>
    </row>
    <row r="30" spans="1:12" ht="15" x14ac:dyDescent="0.25">
      <c r="A30" s="1">
        <v>45744</v>
      </c>
      <c r="B30" s="1">
        <v>45838</v>
      </c>
      <c r="C30" s="42">
        <v>50000000</v>
      </c>
      <c r="D30" s="42">
        <v>50000000</v>
      </c>
      <c r="E30" s="42">
        <v>50000000</v>
      </c>
      <c r="F30" s="42">
        <v>-129657.731741768</v>
      </c>
      <c r="G30" s="42">
        <v>-129657.731741768</v>
      </c>
      <c r="H30" s="42">
        <v>-65510.671036009502</v>
      </c>
      <c r="I30" s="43">
        <v>-93755.727174494896</v>
      </c>
      <c r="J30" s="43">
        <v>-93755.727174494896</v>
      </c>
      <c r="K30" s="43">
        <v>-101412.675603283</v>
      </c>
      <c r="L30" s="14"/>
    </row>
    <row r="31" spans="1:12" ht="15" x14ac:dyDescent="0.25">
      <c r="A31" s="1">
        <v>45838</v>
      </c>
      <c r="B31" s="1">
        <v>45930</v>
      </c>
      <c r="C31" s="42">
        <v>50000000</v>
      </c>
      <c r="D31" s="42">
        <v>50000000</v>
      </c>
      <c r="E31" s="42">
        <v>50000000</v>
      </c>
      <c r="F31" s="42">
        <v>-134195.43152936999</v>
      </c>
      <c r="G31" s="42">
        <v>-134195.43152936999</v>
      </c>
      <c r="H31" s="42">
        <v>-63117.678971240399</v>
      </c>
      <c r="I31" s="43">
        <v>-100870.557868865</v>
      </c>
      <c r="J31" s="43">
        <v>-100870.557868865</v>
      </c>
      <c r="K31" s="43">
        <v>-96442.552631745493</v>
      </c>
      <c r="L31" s="14"/>
    </row>
    <row r="32" spans="1:12" ht="15" x14ac:dyDescent="0.25">
      <c r="A32" s="1">
        <v>45930</v>
      </c>
      <c r="B32" s="1">
        <v>46022</v>
      </c>
      <c r="C32" s="42">
        <v>50000000</v>
      </c>
      <c r="D32" s="42">
        <v>50000000</v>
      </c>
      <c r="E32" s="42">
        <v>50000000</v>
      </c>
      <c r="F32" s="42">
        <v>-137226.677708642</v>
      </c>
      <c r="G32" s="42">
        <v>-137226.677708642</v>
      </c>
      <c r="H32" s="42">
        <v>-60086.432791968102</v>
      </c>
      <c r="I32" s="43">
        <v>-105247.695049958</v>
      </c>
      <c r="J32" s="43">
        <v>-105247.695049958</v>
      </c>
      <c r="K32" s="43">
        <v>-92065.415450652406</v>
      </c>
      <c r="L32" s="14"/>
    </row>
    <row r="33" spans="1:12" ht="15" x14ac:dyDescent="0.25">
      <c r="A33" s="1">
        <v>46022</v>
      </c>
      <c r="B33" s="1">
        <v>46112</v>
      </c>
      <c r="C33" s="42">
        <v>50000000</v>
      </c>
      <c r="D33" s="42">
        <v>50000000</v>
      </c>
      <c r="E33" s="42">
        <v>50000000</v>
      </c>
      <c r="F33" s="42">
        <v>-136993.30586354501</v>
      </c>
      <c r="G33" s="42">
        <v>-136993.30586354501</v>
      </c>
      <c r="H33" s="42">
        <v>-56030.389191399998</v>
      </c>
      <c r="I33" s="43">
        <v>-105914.19729596601</v>
      </c>
      <c r="J33" s="43">
        <v>-105914.19729596601</v>
      </c>
      <c r="K33" s="43">
        <v>-87109.497758978905</v>
      </c>
      <c r="L33" s="14"/>
    </row>
    <row r="34" spans="1:12" ht="15" x14ac:dyDescent="0.25">
      <c r="A34" s="1">
        <v>46112</v>
      </c>
      <c r="B34" s="1">
        <v>46203</v>
      </c>
      <c r="C34" s="42">
        <v>41758241.758241802</v>
      </c>
      <c r="D34" s="42">
        <v>41758241.758241802</v>
      </c>
      <c r="E34" s="42">
        <v>41758241.758241802</v>
      </c>
      <c r="F34" s="42">
        <v>-117432.79521197399</v>
      </c>
      <c r="G34" s="42">
        <v>-117432.79521197399</v>
      </c>
      <c r="H34" s="42">
        <v>-45564.991723312502</v>
      </c>
      <c r="I34" s="43">
        <v>-91388.773566407006</v>
      </c>
      <c r="J34" s="43">
        <v>-91388.773566407006</v>
      </c>
      <c r="K34" s="43">
        <v>-71609.013368879998</v>
      </c>
      <c r="L34" s="14"/>
    </row>
    <row r="35" spans="1:12" x14ac:dyDescent="0.3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4"/>
    </row>
    <row r="36" spans="1:12" x14ac:dyDescent="0.3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x14ac:dyDescent="0.3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4"/>
    </row>
    <row r="38" spans="1:12" x14ac:dyDescent="0.3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4"/>
    </row>
    <row r="39" spans="1:12" x14ac:dyDescent="0.3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4"/>
    </row>
    <row r="40" spans="1:12" x14ac:dyDescent="0.3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4"/>
    </row>
    <row r="41" spans="1:12" x14ac:dyDescent="0.3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4"/>
    </row>
    <row r="42" spans="1:12" ht="15" x14ac:dyDescent="0.25">
      <c r="A42" s="1"/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4"/>
    </row>
    <row r="43" spans="1:12" ht="15" x14ac:dyDescent="0.25">
      <c r="A43" s="1"/>
      <c r="B43" s="1"/>
      <c r="C43" s="15"/>
      <c r="D43" s="15"/>
      <c r="E43" s="15"/>
      <c r="F43" s="15"/>
      <c r="G43" s="15"/>
      <c r="H43" s="15"/>
      <c r="I43" s="15"/>
      <c r="J43" s="15"/>
      <c r="K43" s="15"/>
      <c r="L43" s="14"/>
    </row>
    <row r="44" spans="1:12" ht="15" x14ac:dyDescent="0.25">
      <c r="A44" s="1"/>
      <c r="B44" s="1"/>
      <c r="C44" s="15"/>
      <c r="D44" s="15"/>
      <c r="E44" s="15"/>
      <c r="F44" s="15"/>
      <c r="G44" s="15"/>
      <c r="H44" s="15"/>
      <c r="I44" s="15"/>
      <c r="J44" s="15"/>
      <c r="K44" s="15"/>
      <c r="L44" s="14"/>
    </row>
    <row r="45" spans="1:12" ht="15" x14ac:dyDescent="0.25">
      <c r="A45" s="1"/>
      <c r="B45" s="1"/>
      <c r="C45" s="15"/>
      <c r="D45" s="15"/>
      <c r="E45" s="15"/>
      <c r="F45" s="15"/>
      <c r="G45" s="15"/>
      <c r="H45" s="15"/>
      <c r="I45" s="15"/>
      <c r="J45" s="15"/>
      <c r="K45" s="15"/>
      <c r="L45" s="14"/>
    </row>
    <row r="46" spans="1:12" ht="15" x14ac:dyDescent="0.25">
      <c r="A46" s="1"/>
      <c r="B46" s="1"/>
      <c r="C46" s="15"/>
      <c r="D46" s="15"/>
      <c r="E46" s="15"/>
      <c r="F46" s="15"/>
      <c r="G46" s="15"/>
      <c r="H46" s="15"/>
      <c r="I46" s="15"/>
      <c r="J46" s="15"/>
      <c r="K46" s="15"/>
      <c r="L46" s="14"/>
    </row>
    <row r="47" spans="1:12" x14ac:dyDescent="0.3">
      <c r="A47" s="1"/>
      <c r="B47" s="1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48" spans="1:12" x14ac:dyDescent="0.3">
      <c r="A48" s="1"/>
      <c r="B48" s="1"/>
      <c r="C48" s="15"/>
      <c r="D48" s="15"/>
      <c r="E48" s="15"/>
      <c r="F48" s="15"/>
      <c r="G48" s="15"/>
      <c r="H48" s="15"/>
      <c r="I48" s="15"/>
      <c r="J48" s="15"/>
      <c r="K48" s="15"/>
      <c r="L48" s="14"/>
    </row>
    <row r="49" spans="1:12" x14ac:dyDescent="0.3">
      <c r="A49" s="1"/>
      <c r="B49" s="1"/>
      <c r="C49" s="15"/>
      <c r="D49" s="15"/>
      <c r="E49" s="15"/>
      <c r="F49" s="15"/>
      <c r="G49" s="15"/>
      <c r="H49" s="15"/>
      <c r="I49" s="15"/>
      <c r="J49" s="15"/>
      <c r="K49" s="15"/>
      <c r="L49" s="14"/>
    </row>
    <row r="50" spans="1:12" x14ac:dyDescent="0.3">
      <c r="A50" s="1"/>
      <c r="B50" s="1"/>
      <c r="C50" s="15"/>
      <c r="D50" s="15"/>
      <c r="E50" s="15"/>
      <c r="F50" s="15"/>
      <c r="G50" s="15"/>
      <c r="H50" s="15"/>
      <c r="I50" s="15"/>
      <c r="J50" s="15"/>
      <c r="K50" s="15"/>
      <c r="L50" s="14"/>
    </row>
    <row r="51" spans="1:12" x14ac:dyDescent="0.3">
      <c r="A51" s="1"/>
      <c r="B51" s="1"/>
      <c r="C51" s="15"/>
      <c r="D51" s="15"/>
      <c r="E51" s="15"/>
      <c r="F51" s="15"/>
      <c r="G51" s="15"/>
      <c r="H51" s="15"/>
      <c r="I51" s="15"/>
      <c r="J51" s="15"/>
      <c r="K51" s="15"/>
      <c r="L51" s="14"/>
    </row>
    <row r="52" spans="1:12" x14ac:dyDescent="0.3">
      <c r="A52" s="1"/>
      <c r="B52" s="1"/>
      <c r="C52" s="15"/>
      <c r="D52" s="15"/>
      <c r="E52" s="15"/>
      <c r="F52" s="15"/>
      <c r="G52" s="15"/>
      <c r="H52" s="15"/>
      <c r="I52" s="15"/>
      <c r="J52" s="15"/>
      <c r="K52" s="15"/>
      <c r="L52" s="14"/>
    </row>
    <row r="53" spans="1:12" x14ac:dyDescent="0.3">
      <c r="A53" s="1"/>
      <c r="B53" s="1"/>
      <c r="C53" s="15"/>
      <c r="D53" s="15"/>
      <c r="E53" s="15"/>
      <c r="F53" s="15"/>
      <c r="G53" s="15"/>
      <c r="H53" s="15"/>
      <c r="I53" s="15"/>
      <c r="J53" s="15"/>
      <c r="K53" s="15"/>
    </row>
    <row r="54" spans="1:12" x14ac:dyDescent="0.3">
      <c r="A54" s="1"/>
      <c r="B54" s="1"/>
      <c r="C54" s="15"/>
      <c r="D54" s="15"/>
      <c r="E54" s="15"/>
      <c r="F54" s="15"/>
      <c r="G54" s="15"/>
      <c r="H54" s="15"/>
      <c r="I54" s="15"/>
      <c r="J54" s="15"/>
      <c r="K54" s="15"/>
    </row>
    <row r="55" spans="1:12" x14ac:dyDescent="0.3">
      <c r="A55" s="1"/>
      <c r="B55" s="1"/>
      <c r="C55" s="15"/>
      <c r="D55" s="15"/>
      <c r="E55" s="15"/>
      <c r="F55" s="15"/>
      <c r="G55" s="15"/>
      <c r="H55" s="15"/>
      <c r="I55" s="15"/>
      <c r="J55" s="15"/>
      <c r="K55" s="15"/>
    </row>
    <row r="56" spans="1:12" x14ac:dyDescent="0.3">
      <c r="I56"/>
      <c r="J56"/>
      <c r="K56"/>
    </row>
    <row r="57" spans="1:12" x14ac:dyDescent="0.3">
      <c r="I57"/>
      <c r="J57"/>
      <c r="K57"/>
    </row>
    <row r="58" spans="1:12" x14ac:dyDescent="0.3">
      <c r="I58"/>
      <c r="J58"/>
      <c r="K58"/>
    </row>
    <row r="59" spans="1:12" x14ac:dyDescent="0.3">
      <c r="I59"/>
      <c r="J59"/>
      <c r="K59"/>
    </row>
    <row r="60" spans="1:12" x14ac:dyDescent="0.3">
      <c r="I60"/>
      <c r="J60"/>
      <c r="K60"/>
    </row>
    <row r="61" spans="1:12" x14ac:dyDescent="0.3">
      <c r="I61"/>
      <c r="J61"/>
      <c r="K61"/>
    </row>
    <row r="62" spans="1:12" x14ac:dyDescent="0.3">
      <c r="I62"/>
      <c r="J62"/>
      <c r="K62"/>
    </row>
    <row r="63" spans="1:12" x14ac:dyDescent="0.3">
      <c r="I63"/>
      <c r="J63"/>
      <c r="K63"/>
    </row>
    <row r="64" spans="1:12" x14ac:dyDescent="0.3">
      <c r="I64"/>
      <c r="J64"/>
      <c r="K64"/>
    </row>
    <row r="65" spans="9:11" x14ac:dyDescent="0.3">
      <c r="I65"/>
      <c r="J65"/>
      <c r="K65"/>
    </row>
    <row r="66" spans="9:11" x14ac:dyDescent="0.3">
      <c r="I66"/>
      <c r="J66"/>
      <c r="K66"/>
    </row>
    <row r="67" spans="9:11" x14ac:dyDescent="0.3">
      <c r="I67"/>
      <c r="J67"/>
      <c r="K67"/>
    </row>
    <row r="68" spans="9:11" x14ac:dyDescent="0.3">
      <c r="I68"/>
      <c r="J68"/>
      <c r="K68"/>
    </row>
    <row r="69" spans="9:11" x14ac:dyDescent="0.3">
      <c r="I69"/>
      <c r="J69"/>
      <c r="K69"/>
    </row>
    <row r="70" spans="9:11" x14ac:dyDescent="0.3">
      <c r="I70"/>
      <c r="J70"/>
      <c r="K70"/>
    </row>
    <row r="71" spans="9:11" x14ac:dyDescent="0.3">
      <c r="I71"/>
      <c r="J71"/>
      <c r="K71"/>
    </row>
    <row r="72" spans="9:11" x14ac:dyDescent="0.3">
      <c r="I72"/>
      <c r="J72"/>
      <c r="K72"/>
    </row>
    <row r="73" spans="9:11" x14ac:dyDescent="0.3">
      <c r="I73"/>
      <c r="J73"/>
      <c r="K73"/>
    </row>
    <row r="74" spans="9:11" x14ac:dyDescent="0.3">
      <c r="I74"/>
      <c r="J74"/>
      <c r="K74"/>
    </row>
    <row r="75" spans="9:11" x14ac:dyDescent="0.3">
      <c r="I75"/>
      <c r="J75"/>
      <c r="K75"/>
    </row>
    <row r="76" spans="9:11" x14ac:dyDescent="0.3">
      <c r="I76"/>
      <c r="J76"/>
      <c r="K76"/>
    </row>
    <row r="77" spans="9:11" x14ac:dyDescent="0.3">
      <c r="I77"/>
      <c r="J77"/>
      <c r="K77"/>
    </row>
    <row r="78" spans="9:11" x14ac:dyDescent="0.3">
      <c r="I78"/>
      <c r="J78"/>
      <c r="K78"/>
    </row>
    <row r="79" spans="9:11" x14ac:dyDescent="0.3">
      <c r="I79"/>
      <c r="J79"/>
      <c r="K79"/>
    </row>
    <row r="80" spans="9:11" x14ac:dyDescent="0.3">
      <c r="I80"/>
      <c r="J80"/>
      <c r="K80"/>
    </row>
    <row r="81" spans="9:11" x14ac:dyDescent="0.3">
      <c r="I81"/>
      <c r="J81"/>
      <c r="K81"/>
    </row>
    <row r="82" spans="9:11" x14ac:dyDescent="0.3">
      <c r="I82"/>
      <c r="J82"/>
      <c r="K82"/>
    </row>
    <row r="83" spans="9:11" x14ac:dyDescent="0.3">
      <c r="I83"/>
      <c r="J83"/>
      <c r="K83"/>
    </row>
    <row r="84" spans="9:11" x14ac:dyDescent="0.3">
      <c r="I84"/>
      <c r="J84"/>
      <c r="K84"/>
    </row>
    <row r="85" spans="9:11" x14ac:dyDescent="0.3">
      <c r="I85"/>
      <c r="J85"/>
      <c r="K85"/>
    </row>
    <row r="86" spans="9:11" x14ac:dyDescent="0.3">
      <c r="I86"/>
      <c r="J86"/>
      <c r="K86"/>
    </row>
    <row r="87" spans="9:11" x14ac:dyDescent="0.3">
      <c r="I87"/>
      <c r="J87"/>
      <c r="K87"/>
    </row>
    <row r="88" spans="9:11" x14ac:dyDescent="0.3">
      <c r="I88"/>
      <c r="J88"/>
      <c r="K88"/>
    </row>
    <row r="89" spans="9:11" x14ac:dyDescent="0.3">
      <c r="I89"/>
      <c r="J89"/>
      <c r="K89"/>
    </row>
    <row r="90" spans="9:11" x14ac:dyDescent="0.3">
      <c r="I90"/>
      <c r="J90"/>
      <c r="K90"/>
    </row>
    <row r="91" spans="9:11" x14ac:dyDescent="0.3">
      <c r="I91"/>
      <c r="J91"/>
      <c r="K91"/>
    </row>
    <row r="92" spans="9:11" x14ac:dyDescent="0.3">
      <c r="I92"/>
      <c r="J92"/>
      <c r="K92"/>
    </row>
    <row r="93" spans="9:11" x14ac:dyDescent="0.3">
      <c r="I93"/>
      <c r="J93"/>
      <c r="K93"/>
    </row>
    <row r="94" spans="9:11" x14ac:dyDescent="0.3">
      <c r="I94"/>
      <c r="J94"/>
      <c r="K94"/>
    </row>
    <row r="95" spans="9:11" x14ac:dyDescent="0.3">
      <c r="I95"/>
      <c r="J95"/>
      <c r="K95"/>
    </row>
    <row r="96" spans="9:11" x14ac:dyDescent="0.3">
      <c r="I96"/>
      <c r="J96"/>
      <c r="K96"/>
    </row>
    <row r="97" spans="9:11" x14ac:dyDescent="0.3">
      <c r="I97"/>
      <c r="J97"/>
      <c r="K97"/>
    </row>
    <row r="98" spans="9:11" x14ac:dyDescent="0.3">
      <c r="I98"/>
      <c r="J98"/>
      <c r="K98"/>
    </row>
    <row r="99" spans="9:11" x14ac:dyDescent="0.3">
      <c r="I99"/>
      <c r="J99"/>
      <c r="K99"/>
    </row>
    <row r="100" spans="9:11" x14ac:dyDescent="0.3">
      <c r="I100"/>
      <c r="J100"/>
      <c r="K100"/>
    </row>
    <row r="101" spans="9:11" x14ac:dyDescent="0.3">
      <c r="I101"/>
      <c r="J101"/>
      <c r="K101"/>
    </row>
    <row r="102" spans="9:11" x14ac:dyDescent="0.3">
      <c r="I102"/>
      <c r="J102"/>
      <c r="K102"/>
    </row>
    <row r="103" spans="9:11" x14ac:dyDescent="0.3">
      <c r="I103"/>
      <c r="J103"/>
      <c r="K103"/>
    </row>
    <row r="104" spans="9:11" x14ac:dyDescent="0.3">
      <c r="I104"/>
      <c r="J104"/>
      <c r="K104"/>
    </row>
    <row r="105" spans="9:11" x14ac:dyDescent="0.3">
      <c r="I105"/>
      <c r="J105"/>
      <c r="K105"/>
    </row>
    <row r="106" spans="9:11" x14ac:dyDescent="0.3">
      <c r="I106"/>
      <c r="J106"/>
      <c r="K106"/>
    </row>
    <row r="107" spans="9:11" x14ac:dyDescent="0.3">
      <c r="I107"/>
      <c r="J107"/>
      <c r="K107"/>
    </row>
    <row r="108" spans="9:11" x14ac:dyDescent="0.3">
      <c r="I108"/>
      <c r="J108"/>
      <c r="K108"/>
    </row>
    <row r="109" spans="9:11" x14ac:dyDescent="0.3">
      <c r="I109"/>
      <c r="J109"/>
      <c r="K109"/>
    </row>
    <row r="110" spans="9:11" x14ac:dyDescent="0.3">
      <c r="I110"/>
      <c r="J110"/>
      <c r="K110"/>
    </row>
    <row r="111" spans="9:11" x14ac:dyDescent="0.3">
      <c r="I111"/>
      <c r="J111"/>
      <c r="K111"/>
    </row>
    <row r="112" spans="9:11" x14ac:dyDescent="0.3">
      <c r="I112"/>
      <c r="J112"/>
      <c r="K112"/>
    </row>
    <row r="113" spans="9:11" x14ac:dyDescent="0.3">
      <c r="I113"/>
      <c r="J113"/>
      <c r="K113"/>
    </row>
    <row r="114" spans="9:11" x14ac:dyDescent="0.3">
      <c r="I114"/>
      <c r="J114"/>
      <c r="K114"/>
    </row>
    <row r="115" spans="9:11" x14ac:dyDescent="0.3">
      <c r="I115"/>
      <c r="J115"/>
      <c r="K115"/>
    </row>
    <row r="116" spans="9:11" x14ac:dyDescent="0.3">
      <c r="I116"/>
      <c r="J116"/>
      <c r="K116"/>
    </row>
    <row r="117" spans="9:11" x14ac:dyDescent="0.3">
      <c r="I117"/>
      <c r="J117"/>
      <c r="K117"/>
    </row>
    <row r="118" spans="9:11" x14ac:dyDescent="0.3">
      <c r="I118"/>
      <c r="J118"/>
      <c r="K118"/>
    </row>
    <row r="119" spans="9:11" x14ac:dyDescent="0.3">
      <c r="I119"/>
      <c r="J119"/>
      <c r="K119"/>
    </row>
    <row r="120" spans="9:11" x14ac:dyDescent="0.3">
      <c r="I120"/>
      <c r="J120"/>
      <c r="K120"/>
    </row>
    <row r="121" spans="9:11" x14ac:dyDescent="0.3">
      <c r="I121"/>
      <c r="J121"/>
      <c r="K121"/>
    </row>
    <row r="122" spans="9:11" x14ac:dyDescent="0.3">
      <c r="I122"/>
      <c r="J122"/>
      <c r="K122"/>
    </row>
    <row r="123" spans="9:11" x14ac:dyDescent="0.3">
      <c r="I123"/>
      <c r="J123"/>
      <c r="K123"/>
    </row>
    <row r="124" spans="9:11" x14ac:dyDescent="0.3">
      <c r="I124"/>
      <c r="J124"/>
      <c r="K124"/>
    </row>
    <row r="125" spans="9:11" x14ac:dyDescent="0.3">
      <c r="I125"/>
      <c r="J125"/>
      <c r="K125"/>
    </row>
    <row r="126" spans="9:11" x14ac:dyDescent="0.3">
      <c r="I126"/>
      <c r="J126"/>
      <c r="K126"/>
    </row>
    <row r="127" spans="9:11" x14ac:dyDescent="0.3">
      <c r="I127"/>
      <c r="J127"/>
      <c r="K127"/>
    </row>
    <row r="128" spans="9:11" x14ac:dyDescent="0.3">
      <c r="I128"/>
      <c r="J128"/>
      <c r="K128"/>
    </row>
    <row r="129" spans="9:11" x14ac:dyDescent="0.3">
      <c r="I129"/>
      <c r="J129"/>
      <c r="K129"/>
    </row>
    <row r="130" spans="9:11" x14ac:dyDescent="0.3">
      <c r="I130"/>
      <c r="J130"/>
      <c r="K130"/>
    </row>
    <row r="131" spans="9:11" x14ac:dyDescent="0.3">
      <c r="I131"/>
      <c r="J131"/>
      <c r="K131"/>
    </row>
    <row r="132" spans="9:11" x14ac:dyDescent="0.3">
      <c r="I132"/>
      <c r="J132"/>
      <c r="K132"/>
    </row>
    <row r="133" spans="9:11" x14ac:dyDescent="0.3">
      <c r="I133"/>
      <c r="J133"/>
      <c r="K133"/>
    </row>
    <row r="134" spans="9:11" x14ac:dyDescent="0.3">
      <c r="I134"/>
      <c r="J134"/>
      <c r="K134"/>
    </row>
    <row r="135" spans="9:11" x14ac:dyDescent="0.3">
      <c r="I135"/>
      <c r="J135"/>
      <c r="K135"/>
    </row>
    <row r="136" spans="9:11" x14ac:dyDescent="0.3">
      <c r="I136"/>
      <c r="J136"/>
      <c r="K136"/>
    </row>
    <row r="137" spans="9:11" x14ac:dyDescent="0.3">
      <c r="I137"/>
      <c r="J137"/>
      <c r="K137"/>
    </row>
    <row r="138" spans="9:11" x14ac:dyDescent="0.3">
      <c r="I138"/>
      <c r="J138"/>
      <c r="K138"/>
    </row>
    <row r="139" spans="9:11" x14ac:dyDescent="0.3">
      <c r="I139"/>
      <c r="J139"/>
      <c r="K139"/>
    </row>
    <row r="140" spans="9:11" x14ac:dyDescent="0.3">
      <c r="I140"/>
      <c r="J140"/>
      <c r="K140"/>
    </row>
    <row r="141" spans="9:11" x14ac:dyDescent="0.3">
      <c r="I141"/>
      <c r="J141"/>
      <c r="K141"/>
    </row>
    <row r="142" spans="9:11" x14ac:dyDescent="0.3">
      <c r="I142"/>
      <c r="J142"/>
      <c r="K142"/>
    </row>
    <row r="143" spans="9:11" x14ac:dyDescent="0.3">
      <c r="I143"/>
      <c r="J143"/>
      <c r="K143"/>
    </row>
    <row r="144" spans="9:11" x14ac:dyDescent="0.3">
      <c r="I144"/>
      <c r="J144"/>
      <c r="K144"/>
    </row>
    <row r="145" spans="9:11" x14ac:dyDescent="0.3">
      <c r="I145"/>
      <c r="J145"/>
      <c r="K145"/>
    </row>
    <row r="146" spans="9:11" x14ac:dyDescent="0.3">
      <c r="I146"/>
      <c r="J146"/>
      <c r="K146"/>
    </row>
    <row r="147" spans="9:11" x14ac:dyDescent="0.3">
      <c r="I147"/>
      <c r="J147"/>
      <c r="K147"/>
    </row>
    <row r="148" spans="9:11" x14ac:dyDescent="0.3">
      <c r="I148"/>
      <c r="J148"/>
      <c r="K148"/>
    </row>
    <row r="149" spans="9:11" x14ac:dyDescent="0.3">
      <c r="I149"/>
      <c r="J149"/>
      <c r="K149"/>
    </row>
    <row r="150" spans="9:11" x14ac:dyDescent="0.3">
      <c r="I150"/>
      <c r="J150"/>
      <c r="K150"/>
    </row>
    <row r="151" spans="9:11" x14ac:dyDescent="0.3">
      <c r="I151"/>
      <c r="J151"/>
      <c r="K151"/>
    </row>
    <row r="152" spans="9:11" x14ac:dyDescent="0.3">
      <c r="I152"/>
      <c r="J152"/>
      <c r="K152"/>
    </row>
    <row r="153" spans="9:11" x14ac:dyDescent="0.3">
      <c r="I153"/>
      <c r="J153"/>
      <c r="K153"/>
    </row>
    <row r="154" spans="9:11" x14ac:dyDescent="0.3">
      <c r="I154"/>
      <c r="J154"/>
      <c r="K154"/>
    </row>
    <row r="155" spans="9:11" x14ac:dyDescent="0.3">
      <c r="I155"/>
      <c r="J155"/>
      <c r="K155"/>
    </row>
    <row r="156" spans="9:11" x14ac:dyDescent="0.3">
      <c r="I156"/>
      <c r="J156"/>
      <c r="K156"/>
    </row>
    <row r="157" spans="9:11" x14ac:dyDescent="0.3">
      <c r="I157"/>
      <c r="J157"/>
      <c r="K157"/>
    </row>
    <row r="158" spans="9:11" x14ac:dyDescent="0.3">
      <c r="I158"/>
      <c r="J158"/>
      <c r="K158"/>
    </row>
    <row r="159" spans="9:11" x14ac:dyDescent="0.3">
      <c r="I159"/>
      <c r="J159"/>
      <c r="K159"/>
    </row>
    <row r="160" spans="9:11" x14ac:dyDescent="0.3">
      <c r="I160"/>
      <c r="J160"/>
      <c r="K160"/>
    </row>
    <row r="161" spans="9:11" x14ac:dyDescent="0.3">
      <c r="I161"/>
      <c r="J161"/>
      <c r="K161"/>
    </row>
    <row r="162" spans="9:11" x14ac:dyDescent="0.3">
      <c r="I162"/>
      <c r="J162"/>
      <c r="K162"/>
    </row>
    <row r="163" spans="9:11" x14ac:dyDescent="0.3">
      <c r="I163"/>
      <c r="J163"/>
      <c r="K163"/>
    </row>
    <row r="164" spans="9:11" x14ac:dyDescent="0.3">
      <c r="I164"/>
      <c r="J164"/>
      <c r="K164"/>
    </row>
    <row r="165" spans="9:11" x14ac:dyDescent="0.3">
      <c r="I165"/>
      <c r="J165"/>
      <c r="K165"/>
    </row>
    <row r="166" spans="9:11" x14ac:dyDescent="0.3">
      <c r="I166"/>
      <c r="J166"/>
      <c r="K166"/>
    </row>
    <row r="167" spans="9:11" x14ac:dyDescent="0.3">
      <c r="I167"/>
      <c r="J167"/>
      <c r="K167"/>
    </row>
    <row r="168" spans="9:11" x14ac:dyDescent="0.3">
      <c r="I168"/>
      <c r="J168"/>
      <c r="K168"/>
    </row>
    <row r="169" spans="9:11" x14ac:dyDescent="0.3">
      <c r="I169"/>
      <c r="J169"/>
      <c r="K169"/>
    </row>
    <row r="170" spans="9:11" x14ac:dyDescent="0.3">
      <c r="I170"/>
      <c r="J170"/>
      <c r="K170"/>
    </row>
    <row r="171" spans="9:11" x14ac:dyDescent="0.3">
      <c r="I171"/>
      <c r="J171"/>
      <c r="K171"/>
    </row>
    <row r="172" spans="9:11" x14ac:dyDescent="0.3">
      <c r="I172"/>
      <c r="J172"/>
      <c r="K172"/>
    </row>
    <row r="173" spans="9:11" x14ac:dyDescent="0.3">
      <c r="I173"/>
      <c r="J173"/>
      <c r="K173"/>
    </row>
    <row r="174" spans="9:11" x14ac:dyDescent="0.3">
      <c r="I174"/>
      <c r="J174"/>
      <c r="K174"/>
    </row>
    <row r="175" spans="9:11" x14ac:dyDescent="0.3">
      <c r="I175"/>
      <c r="J175"/>
      <c r="K175"/>
    </row>
    <row r="176" spans="9:11" x14ac:dyDescent="0.3">
      <c r="I176"/>
      <c r="J176"/>
      <c r="K176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35"/>
  <sheetViews>
    <sheetView topLeftCell="J1" workbookViewId="0">
      <selection activeCell="AB99" sqref="AB99"/>
    </sheetView>
  </sheetViews>
  <sheetFormatPr baseColWidth="10" defaultColWidth="9.109375" defaultRowHeight="14.4" x14ac:dyDescent="0.3"/>
  <cols>
    <col min="1" max="2" width="10.6640625" style="1" bestFit="1" customWidth="1"/>
    <col min="3" max="3" width="11.33203125" customWidth="1"/>
    <col min="4" max="4" width="14.88671875" bestFit="1" customWidth="1"/>
    <col min="5" max="5" width="10.5546875" bestFit="1" customWidth="1"/>
    <col min="6" max="6" width="8.33203125" bestFit="1" customWidth="1"/>
    <col min="7" max="7" width="32.88671875" customWidth="1"/>
    <col min="8" max="9" width="12" style="8" bestFit="1" customWidth="1"/>
    <col min="10" max="10" width="11.109375" style="8" bestFit="1" customWidth="1"/>
    <col min="11" max="11" width="13.44140625" style="8" bestFit="1" customWidth="1"/>
    <col min="12" max="12" width="15.5546875" style="7" bestFit="1" customWidth="1"/>
    <col min="13" max="13" width="22.5546875" customWidth="1"/>
    <col min="14" max="14" width="12" bestFit="1" customWidth="1"/>
    <col min="15" max="15" width="8.33203125" bestFit="1" customWidth="1"/>
    <col min="16" max="16" width="8.33203125" customWidth="1"/>
    <col min="17" max="17" width="17" style="7" bestFit="1" customWidth="1"/>
    <col min="18" max="18" width="18.109375" style="7" bestFit="1" customWidth="1"/>
    <col min="19" max="19" width="18.33203125" style="7" bestFit="1" customWidth="1"/>
    <col min="20" max="20" width="16.44140625" style="7" bestFit="1" customWidth="1"/>
    <col min="21" max="21" width="16.5546875" style="7" bestFit="1" customWidth="1"/>
    <col min="22" max="22" width="16.44140625" style="7" bestFit="1" customWidth="1"/>
    <col min="23" max="23" width="18.33203125" style="7" bestFit="1" customWidth="1"/>
    <col min="24" max="24" width="18.109375" style="7" bestFit="1" customWidth="1"/>
    <col min="25" max="25" width="16.6640625" style="7" bestFit="1" customWidth="1"/>
    <col min="26" max="26" width="16.44140625" style="7" bestFit="1" customWidth="1"/>
  </cols>
  <sheetData>
    <row r="1" spans="1:26" x14ac:dyDescent="0.3"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3"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39" t="s">
        <v>45</v>
      </c>
      <c r="R2" s="40"/>
      <c r="S2" s="40"/>
      <c r="T2" s="40"/>
      <c r="U2" s="41"/>
      <c r="V2" s="39" t="s">
        <v>43</v>
      </c>
      <c r="W2" s="40"/>
      <c r="X2" s="40"/>
      <c r="Y2" s="40"/>
      <c r="Z2" s="41"/>
    </row>
    <row r="3" spans="1:26" s="26" customFormat="1" ht="15" x14ac:dyDescent="0.25">
      <c r="A3" s="24" t="s">
        <v>0</v>
      </c>
      <c r="B3" s="24" t="s">
        <v>1</v>
      </c>
      <c r="C3" s="24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5" t="s">
        <v>20</v>
      </c>
      <c r="M3" s="24" t="s">
        <v>21</v>
      </c>
      <c r="N3" s="24" t="s">
        <v>22</v>
      </c>
      <c r="O3" s="24" t="s">
        <v>23</v>
      </c>
      <c r="P3" s="22"/>
      <c r="Q3" s="25" t="s">
        <v>24</v>
      </c>
      <c r="R3" s="25" t="s">
        <v>25</v>
      </c>
      <c r="S3" s="25" t="s">
        <v>26</v>
      </c>
      <c r="T3" s="25" t="s">
        <v>27</v>
      </c>
      <c r="U3" s="25" t="s">
        <v>28</v>
      </c>
      <c r="V3" s="25" t="s">
        <v>24</v>
      </c>
      <c r="W3" s="25" t="s">
        <v>25</v>
      </c>
      <c r="X3" s="25" t="s">
        <v>26</v>
      </c>
      <c r="Y3" s="25" t="s">
        <v>27</v>
      </c>
      <c r="Z3" s="25" t="s">
        <v>28</v>
      </c>
    </row>
    <row r="4" spans="1:26" ht="15" x14ac:dyDescent="0.25">
      <c r="A4" s="1">
        <v>44286</v>
      </c>
      <c r="B4" s="1">
        <v>44377</v>
      </c>
      <c r="C4" t="s">
        <v>29</v>
      </c>
      <c r="D4" t="s">
        <v>32</v>
      </c>
      <c r="E4" t="s">
        <v>33</v>
      </c>
      <c r="F4">
        <v>14</v>
      </c>
      <c r="G4" t="s">
        <v>34</v>
      </c>
      <c r="H4" s="1"/>
      <c r="I4" s="1">
        <v>44362</v>
      </c>
      <c r="J4" s="1">
        <v>44727</v>
      </c>
      <c r="K4" s="1">
        <v>44727</v>
      </c>
      <c r="L4">
        <v>50000000</v>
      </c>
      <c r="M4" t="s">
        <v>35</v>
      </c>
      <c r="N4">
        <v>0</v>
      </c>
      <c r="O4" t="s">
        <v>36</v>
      </c>
      <c r="Q4" s="28">
        <v>-757500</v>
      </c>
      <c r="R4" s="29">
        <v>0.164835164835165</v>
      </c>
      <c r="S4" s="29">
        <v>4.1095890410958902E-2</v>
      </c>
      <c r="T4" s="29">
        <v>8241758.2417582404</v>
      </c>
      <c r="U4" s="29">
        <v>-31130.136986301401</v>
      </c>
      <c r="V4" s="31">
        <v>-40686.107961264701</v>
      </c>
      <c r="W4" s="31">
        <v>0.83516483516483497</v>
      </c>
      <c r="X4" s="31">
        <v>0.82608695652173902</v>
      </c>
      <c r="Y4" s="31">
        <v>41758241.758241802</v>
      </c>
      <c r="Z4" s="31">
        <v>-33610.263098436102</v>
      </c>
    </row>
    <row r="5" spans="1:26" ht="15" x14ac:dyDescent="0.25">
      <c r="A5" s="1">
        <v>44286</v>
      </c>
      <c r="B5" s="1">
        <v>44377</v>
      </c>
      <c r="C5" t="s">
        <v>29</v>
      </c>
      <c r="D5" t="s">
        <v>37</v>
      </c>
      <c r="E5" t="s">
        <v>33</v>
      </c>
      <c r="F5">
        <v>14</v>
      </c>
      <c r="G5" t="s">
        <v>34</v>
      </c>
      <c r="H5">
        <v>44358</v>
      </c>
      <c r="I5" s="1">
        <v>44362</v>
      </c>
      <c r="J5" s="1">
        <v>44454</v>
      </c>
      <c r="K5" s="1">
        <v>44454</v>
      </c>
      <c r="L5">
        <v>50000000</v>
      </c>
      <c r="M5" t="s">
        <v>38</v>
      </c>
      <c r="N5">
        <v>0</v>
      </c>
      <c r="O5" t="s">
        <v>30</v>
      </c>
      <c r="Q5" s="28">
        <v>45397.210143304401</v>
      </c>
      <c r="R5" s="29">
        <v>0</v>
      </c>
      <c r="S5" s="29">
        <v>0.16304347826087001</v>
      </c>
      <c r="T5" s="29">
        <v>0</v>
      </c>
      <c r="U5" s="29">
        <v>7401.7190451039896</v>
      </c>
      <c r="V5" s="31">
        <v>-44655.193603150801</v>
      </c>
      <c r="W5" s="31">
        <v>0.164835164835165</v>
      </c>
      <c r="X5" s="31">
        <v>0.16304347826087001</v>
      </c>
      <c r="Y5" s="31">
        <v>8241758.2417582404</v>
      </c>
      <c r="Z5" s="31">
        <v>-7280.7380874702503</v>
      </c>
    </row>
    <row r="6" spans="1:26" ht="15" x14ac:dyDescent="0.25">
      <c r="A6" s="1">
        <v>44286</v>
      </c>
      <c r="B6" s="1">
        <v>44377</v>
      </c>
      <c r="C6" t="s">
        <v>31</v>
      </c>
      <c r="D6" t="s">
        <v>39</v>
      </c>
      <c r="E6" t="s">
        <v>40</v>
      </c>
      <c r="F6">
        <v>13</v>
      </c>
      <c r="G6" t="s">
        <v>41</v>
      </c>
      <c r="H6" s="1">
        <v>44358</v>
      </c>
      <c r="I6" s="1">
        <v>44362</v>
      </c>
      <c r="J6" s="1">
        <v>44454</v>
      </c>
      <c r="K6" s="1">
        <v>44454</v>
      </c>
      <c r="L6">
        <v>50000000</v>
      </c>
      <c r="M6" t="s">
        <v>38</v>
      </c>
      <c r="N6">
        <v>5.0000000000000001E-4</v>
      </c>
      <c r="O6" t="s">
        <v>30</v>
      </c>
      <c r="Q6" s="28">
        <v>-51786.099032193299</v>
      </c>
      <c r="R6" s="29">
        <v>0.164835164835165</v>
      </c>
      <c r="S6" s="29">
        <v>0.16304347826087001</v>
      </c>
      <c r="T6" s="29">
        <v>8241758.2417582404</v>
      </c>
      <c r="U6" s="29">
        <v>-8443.3857117706502</v>
      </c>
      <c r="V6" s="31">
        <v>-757500</v>
      </c>
      <c r="W6" s="31">
        <v>1</v>
      </c>
      <c r="X6" s="31">
        <v>0.25205479452054802</v>
      </c>
      <c r="Y6" s="31">
        <v>50000000</v>
      </c>
      <c r="Z6" s="31">
        <v>-190931.50684931499</v>
      </c>
    </row>
    <row r="7" spans="1:26" ht="15" x14ac:dyDescent="0.25">
      <c r="A7" s="1">
        <v>44377</v>
      </c>
      <c r="B7" s="1">
        <v>44469</v>
      </c>
      <c r="C7" t="s">
        <v>29</v>
      </c>
      <c r="D7" t="s">
        <v>32</v>
      </c>
      <c r="E7" t="s">
        <v>33</v>
      </c>
      <c r="F7">
        <v>14</v>
      </c>
      <c r="G7" t="s">
        <v>34</v>
      </c>
      <c r="H7" s="1"/>
      <c r="I7" s="1">
        <v>44362</v>
      </c>
      <c r="J7" s="1">
        <v>44727</v>
      </c>
      <c r="K7" s="1">
        <v>44727</v>
      </c>
      <c r="L7">
        <v>50000000</v>
      </c>
      <c r="M7" t="s">
        <v>35</v>
      </c>
      <c r="N7">
        <v>0</v>
      </c>
      <c r="O7" t="s">
        <v>36</v>
      </c>
      <c r="Q7" s="28">
        <v>-757500</v>
      </c>
      <c r="R7" s="29">
        <v>1</v>
      </c>
      <c r="S7" s="29">
        <v>0.25205479452054802</v>
      </c>
      <c r="T7" s="29">
        <v>50000000</v>
      </c>
      <c r="U7" s="29">
        <v>-190931.50684931499</v>
      </c>
      <c r="V7" s="31">
        <v>38266.304714261998</v>
      </c>
      <c r="W7" s="31">
        <v>0</v>
      </c>
      <c r="X7" s="31">
        <v>0.83695652173913004</v>
      </c>
      <c r="Y7" s="31">
        <v>0</v>
      </c>
      <c r="Z7" s="31">
        <v>32027.233293458401</v>
      </c>
    </row>
    <row r="8" spans="1:26" ht="15" x14ac:dyDescent="0.25">
      <c r="A8" s="1">
        <v>44377</v>
      </c>
      <c r="B8" s="1">
        <v>44469</v>
      </c>
      <c r="C8" t="s">
        <v>29</v>
      </c>
      <c r="D8" t="s">
        <v>37</v>
      </c>
      <c r="E8" t="s">
        <v>33</v>
      </c>
      <c r="F8">
        <v>14</v>
      </c>
      <c r="G8" t="s">
        <v>34</v>
      </c>
      <c r="H8" s="1">
        <v>44358</v>
      </c>
      <c r="I8" s="1">
        <v>44362</v>
      </c>
      <c r="J8" s="1">
        <v>44454</v>
      </c>
      <c r="K8" s="1">
        <v>44454</v>
      </c>
      <c r="L8">
        <v>50000000</v>
      </c>
      <c r="M8" t="s">
        <v>38</v>
      </c>
      <c r="N8">
        <v>0</v>
      </c>
      <c r="O8" t="s">
        <v>30</v>
      </c>
      <c r="Q8" s="28">
        <v>45397.210143304401</v>
      </c>
      <c r="R8" s="29">
        <v>0</v>
      </c>
      <c r="S8" s="29">
        <v>0.83695652173913004</v>
      </c>
      <c r="T8" s="29">
        <v>0</v>
      </c>
      <c r="U8" s="29">
        <v>37995.491098200502</v>
      </c>
      <c r="V8" s="31">
        <v>42493.505839015103</v>
      </c>
      <c r="W8" s="31">
        <v>0</v>
      </c>
      <c r="X8" s="31">
        <v>0.164835164835165</v>
      </c>
      <c r="Y8" s="31">
        <v>0</v>
      </c>
      <c r="Z8" s="31">
        <v>7004.4240393980899</v>
      </c>
    </row>
    <row r="9" spans="1:26" ht="15" x14ac:dyDescent="0.25">
      <c r="A9" s="1">
        <v>44377</v>
      </c>
      <c r="B9" s="1">
        <v>44469</v>
      </c>
      <c r="C9" t="s">
        <v>29</v>
      </c>
      <c r="D9" t="s">
        <v>37</v>
      </c>
      <c r="E9" t="s">
        <v>33</v>
      </c>
      <c r="F9">
        <v>14</v>
      </c>
      <c r="G9" t="s">
        <v>34</v>
      </c>
      <c r="H9">
        <v>44452</v>
      </c>
      <c r="I9" s="1">
        <v>44454</v>
      </c>
      <c r="J9" s="1">
        <v>44545</v>
      </c>
      <c r="K9" s="1">
        <v>44545</v>
      </c>
      <c r="L9">
        <v>50000000</v>
      </c>
      <c r="M9" t="s">
        <v>38</v>
      </c>
      <c r="N9">
        <v>0</v>
      </c>
      <c r="O9" t="s">
        <v>30</v>
      </c>
      <c r="Q9" s="28">
        <v>52421.383344404101</v>
      </c>
      <c r="R9" s="29">
        <v>0</v>
      </c>
      <c r="S9" s="29">
        <v>0.164835164835165</v>
      </c>
      <c r="T9" s="29">
        <v>0</v>
      </c>
      <c r="U9" s="29">
        <v>8640.8873644622108</v>
      </c>
      <c r="V9" s="31">
        <v>-44655.193603150801</v>
      </c>
      <c r="W9" s="31">
        <v>0.83695652173913004</v>
      </c>
      <c r="X9" s="31">
        <v>0.83695652173913004</v>
      </c>
      <c r="Y9" s="31">
        <v>41847826.086956501</v>
      </c>
      <c r="Z9" s="31">
        <v>-37374.455515680602</v>
      </c>
    </row>
    <row r="10" spans="1:26" ht="15" x14ac:dyDescent="0.25">
      <c r="A10" s="1">
        <v>44377</v>
      </c>
      <c r="B10" s="1">
        <v>44469</v>
      </c>
      <c r="C10" t="s">
        <v>31</v>
      </c>
      <c r="D10" t="s">
        <v>39</v>
      </c>
      <c r="E10" t="s">
        <v>40</v>
      </c>
      <c r="F10">
        <v>13</v>
      </c>
      <c r="G10" t="s">
        <v>41</v>
      </c>
      <c r="H10" s="1">
        <v>44358</v>
      </c>
      <c r="I10" s="1">
        <v>44362</v>
      </c>
      <c r="J10" s="1">
        <v>44454</v>
      </c>
      <c r="K10" s="1">
        <v>44454</v>
      </c>
      <c r="L10">
        <v>50000000</v>
      </c>
      <c r="M10" t="s">
        <v>38</v>
      </c>
      <c r="N10">
        <v>5.0000000000000001E-4</v>
      </c>
      <c r="O10" t="s">
        <v>30</v>
      </c>
      <c r="Q10" s="28">
        <v>-51786.099032193299</v>
      </c>
      <c r="R10" s="29">
        <v>0.83695652173913004</v>
      </c>
      <c r="S10" s="29">
        <v>0.83695652173913004</v>
      </c>
      <c r="T10" s="29">
        <v>41847826.086956501</v>
      </c>
      <c r="U10" s="29">
        <v>-43342.713320422699</v>
      </c>
      <c r="V10" s="31">
        <v>-48812.950283459497</v>
      </c>
      <c r="W10" s="31">
        <v>0.16304347826087001</v>
      </c>
      <c r="X10" s="31">
        <v>0.164835164835165</v>
      </c>
      <c r="Y10" s="31">
        <v>8152173.9130434804</v>
      </c>
      <c r="Z10" s="31">
        <v>-8046.0907060647496</v>
      </c>
    </row>
    <row r="11" spans="1:26" ht="15" x14ac:dyDescent="0.25">
      <c r="A11" s="1">
        <v>44377</v>
      </c>
      <c r="B11" s="1">
        <v>44469</v>
      </c>
      <c r="C11" t="s">
        <v>31</v>
      </c>
      <c r="D11" t="s">
        <v>39</v>
      </c>
      <c r="E11" t="s">
        <v>40</v>
      </c>
      <c r="F11">
        <v>13</v>
      </c>
      <c r="G11" t="s">
        <v>41</v>
      </c>
      <c r="H11" s="1">
        <v>44452</v>
      </c>
      <c r="I11" s="1">
        <v>44454</v>
      </c>
      <c r="J11" s="1">
        <v>44545</v>
      </c>
      <c r="K11" s="1">
        <v>44545</v>
      </c>
      <c r="L11">
        <v>50000000</v>
      </c>
      <c r="M11" t="s">
        <v>38</v>
      </c>
      <c r="N11">
        <v>5.0000000000000001E-4</v>
      </c>
      <c r="O11" t="s">
        <v>30</v>
      </c>
      <c r="Q11" s="28">
        <v>-58740.827788848503</v>
      </c>
      <c r="R11" s="29">
        <v>0.16304347826087001</v>
      </c>
      <c r="S11" s="29">
        <v>0.164835164835165</v>
      </c>
      <c r="T11" s="29">
        <v>8152173.9130434804</v>
      </c>
      <c r="U11" s="29">
        <v>-9682.5540311288805</v>
      </c>
      <c r="V11" s="31">
        <v>-757500</v>
      </c>
      <c r="W11" s="31">
        <v>1</v>
      </c>
      <c r="X11" s="31">
        <v>0.24931506849315099</v>
      </c>
      <c r="Y11" s="31">
        <v>50000000</v>
      </c>
      <c r="Z11" s="31">
        <v>-188856.16438356199</v>
      </c>
    </row>
    <row r="12" spans="1:26" ht="15" x14ac:dyDescent="0.25">
      <c r="A12" s="1">
        <v>44469</v>
      </c>
      <c r="B12" s="1">
        <v>44561</v>
      </c>
      <c r="C12" t="s">
        <v>29</v>
      </c>
      <c r="D12" t="s">
        <v>32</v>
      </c>
      <c r="E12" t="s">
        <v>33</v>
      </c>
      <c r="F12">
        <v>14</v>
      </c>
      <c r="G12" t="s">
        <v>34</v>
      </c>
      <c r="H12"/>
      <c r="I12" s="1">
        <v>44362</v>
      </c>
      <c r="J12" s="1">
        <v>44727</v>
      </c>
      <c r="K12" s="1">
        <v>44727</v>
      </c>
      <c r="L12">
        <v>50000000</v>
      </c>
      <c r="M12" t="s">
        <v>35</v>
      </c>
      <c r="N12">
        <v>0</v>
      </c>
      <c r="O12" t="s">
        <v>36</v>
      </c>
      <c r="Q12" s="28">
        <v>-757500</v>
      </c>
      <c r="R12" s="29">
        <v>1</v>
      </c>
      <c r="S12" s="29">
        <v>0.25205479452054802</v>
      </c>
      <c r="T12" s="29">
        <v>50000000</v>
      </c>
      <c r="U12" s="29">
        <v>-190931.50684931499</v>
      </c>
      <c r="V12" s="31">
        <v>42493.505839015103</v>
      </c>
      <c r="W12" s="31">
        <v>0</v>
      </c>
      <c r="X12" s="31">
        <v>0.83516483516483497</v>
      </c>
      <c r="Y12" s="31">
        <v>0</v>
      </c>
      <c r="Z12" s="31">
        <v>35489.081799617001</v>
      </c>
    </row>
    <row r="13" spans="1:26" ht="15" x14ac:dyDescent="0.25">
      <c r="A13" s="1">
        <v>44469</v>
      </c>
      <c r="B13" s="1">
        <v>44561</v>
      </c>
      <c r="C13" t="s">
        <v>29</v>
      </c>
      <c r="D13" t="s">
        <v>37</v>
      </c>
      <c r="E13" t="s">
        <v>33</v>
      </c>
      <c r="F13">
        <v>14</v>
      </c>
      <c r="G13" t="s">
        <v>34</v>
      </c>
      <c r="H13" s="1">
        <v>44452</v>
      </c>
      <c r="I13" s="1">
        <v>44454</v>
      </c>
      <c r="J13" s="1">
        <v>44545</v>
      </c>
      <c r="K13" s="1">
        <v>44545</v>
      </c>
      <c r="L13">
        <v>50000000</v>
      </c>
      <c r="M13" t="s">
        <v>38</v>
      </c>
      <c r="N13">
        <v>0</v>
      </c>
      <c r="O13" t="s">
        <v>30</v>
      </c>
      <c r="Q13" s="28">
        <v>52421.383344404101</v>
      </c>
      <c r="R13" s="29">
        <v>0</v>
      </c>
      <c r="S13" s="29">
        <v>0.83516483516483497</v>
      </c>
      <c r="T13" s="29">
        <v>0</v>
      </c>
      <c r="U13" s="29">
        <v>43780.495979941901</v>
      </c>
      <c r="V13" s="31">
        <v>47114.588213895098</v>
      </c>
      <c r="W13" s="31">
        <v>0</v>
      </c>
      <c r="X13" s="31">
        <v>0.16666666666666699</v>
      </c>
      <c r="Y13" s="31">
        <v>0</v>
      </c>
      <c r="Z13" s="31">
        <v>7852.4313689825203</v>
      </c>
    </row>
    <row r="14" spans="1:26" ht="15" x14ac:dyDescent="0.25">
      <c r="A14" s="1">
        <v>44469</v>
      </c>
      <c r="B14" s="1">
        <v>44561</v>
      </c>
      <c r="C14" t="s">
        <v>29</v>
      </c>
      <c r="D14" t="s">
        <v>37</v>
      </c>
      <c r="E14" t="s">
        <v>33</v>
      </c>
      <c r="F14">
        <v>14</v>
      </c>
      <c r="G14" t="s">
        <v>34</v>
      </c>
      <c r="H14" s="1">
        <v>44543</v>
      </c>
      <c r="I14" s="1">
        <v>44545</v>
      </c>
      <c r="J14" s="1">
        <v>44635</v>
      </c>
      <c r="K14" s="1">
        <v>44635</v>
      </c>
      <c r="L14">
        <v>50000000</v>
      </c>
      <c r="M14" t="s">
        <v>38</v>
      </c>
      <c r="N14">
        <v>0</v>
      </c>
      <c r="O14" t="s">
        <v>30</v>
      </c>
      <c r="Q14" s="28">
        <v>58796.5311061783</v>
      </c>
      <c r="R14" s="29">
        <v>0</v>
      </c>
      <c r="S14" s="29">
        <v>0.17777777777777801</v>
      </c>
      <c r="T14" s="29">
        <v>0</v>
      </c>
      <c r="U14" s="29">
        <v>10452.716641098399</v>
      </c>
      <c r="V14" s="31">
        <v>-48812.950283459497</v>
      </c>
      <c r="W14" s="31">
        <v>0.83516483516483497</v>
      </c>
      <c r="X14" s="31">
        <v>0.83516483516483497</v>
      </c>
      <c r="Y14" s="31">
        <v>41758241.758241802</v>
      </c>
      <c r="Z14" s="31">
        <v>-40766.859577394702</v>
      </c>
    </row>
    <row r="15" spans="1:26" ht="15" x14ac:dyDescent="0.25">
      <c r="A15" s="1">
        <v>44469</v>
      </c>
      <c r="B15" s="1">
        <v>44561</v>
      </c>
      <c r="C15" t="s">
        <v>31</v>
      </c>
      <c r="D15" t="s">
        <v>39</v>
      </c>
      <c r="E15" t="s">
        <v>40</v>
      </c>
      <c r="F15">
        <v>13</v>
      </c>
      <c r="G15" t="s">
        <v>41</v>
      </c>
      <c r="H15">
        <v>44452</v>
      </c>
      <c r="I15" s="1">
        <v>44454</v>
      </c>
      <c r="J15" s="1">
        <v>44545</v>
      </c>
      <c r="K15" s="1">
        <v>44545</v>
      </c>
      <c r="L15">
        <v>50000000</v>
      </c>
      <c r="M15" t="s">
        <v>38</v>
      </c>
      <c r="N15">
        <v>5.0000000000000001E-4</v>
      </c>
      <c r="O15" t="s">
        <v>30</v>
      </c>
      <c r="Q15" s="28">
        <v>-58740.827788848503</v>
      </c>
      <c r="R15" s="29">
        <v>0.82608695652173902</v>
      </c>
      <c r="S15" s="29">
        <v>0.83516483516483497</v>
      </c>
      <c r="T15" s="29">
        <v>41304347.826086998</v>
      </c>
      <c r="U15" s="29">
        <v>-49058.273757719697</v>
      </c>
      <c r="V15" s="31">
        <v>-53364.588213895098</v>
      </c>
      <c r="W15" s="31">
        <v>0.164835164835165</v>
      </c>
      <c r="X15" s="31">
        <v>0.16666666666666699</v>
      </c>
      <c r="Y15" s="31">
        <v>8241758.2417582404</v>
      </c>
      <c r="Z15" s="31">
        <v>-8894.0980356491891</v>
      </c>
    </row>
    <row r="16" spans="1:26" ht="15" x14ac:dyDescent="0.25">
      <c r="A16" s="1">
        <v>44469</v>
      </c>
      <c r="B16" s="1">
        <v>44561</v>
      </c>
      <c r="C16" t="s">
        <v>31</v>
      </c>
      <c r="D16" t="s">
        <v>39</v>
      </c>
      <c r="E16" t="s">
        <v>40</v>
      </c>
      <c r="F16">
        <v>13</v>
      </c>
      <c r="G16" t="s">
        <v>41</v>
      </c>
      <c r="H16">
        <v>44543</v>
      </c>
      <c r="I16" s="1">
        <v>44545</v>
      </c>
      <c r="J16" s="1">
        <v>44635</v>
      </c>
      <c r="K16" s="1">
        <v>44635</v>
      </c>
      <c r="L16">
        <v>50000000</v>
      </c>
      <c r="M16" t="s">
        <v>38</v>
      </c>
      <c r="N16">
        <v>5.0000000000000001E-4</v>
      </c>
      <c r="O16" t="s">
        <v>30</v>
      </c>
      <c r="Q16" s="28">
        <v>-65046.5311061783</v>
      </c>
      <c r="R16" s="29">
        <v>0.173913043478261</v>
      </c>
      <c r="S16" s="29">
        <v>0.17777777777777801</v>
      </c>
      <c r="T16" s="29">
        <v>8695652.1739130393</v>
      </c>
      <c r="U16" s="29">
        <v>-11563.8277522095</v>
      </c>
      <c r="V16" s="31">
        <v>-757500</v>
      </c>
      <c r="W16" s="31">
        <v>1</v>
      </c>
      <c r="X16" s="31">
        <v>0.24931506849315099</v>
      </c>
      <c r="Y16" s="31">
        <v>50000000</v>
      </c>
      <c r="Z16" s="31">
        <v>-188856.16438356199</v>
      </c>
    </row>
    <row r="17" spans="1:26" ht="15" x14ac:dyDescent="0.25">
      <c r="A17" s="1">
        <v>44561</v>
      </c>
      <c r="B17" s="1">
        <v>44651</v>
      </c>
      <c r="C17" t="s">
        <v>29</v>
      </c>
      <c r="D17" t="s">
        <v>32</v>
      </c>
      <c r="E17" t="s">
        <v>33</v>
      </c>
      <c r="F17">
        <v>14</v>
      </c>
      <c r="G17" t="s">
        <v>34</v>
      </c>
      <c r="H17" s="1"/>
      <c r="I17" s="1">
        <v>44362</v>
      </c>
      <c r="J17" s="1">
        <v>44727</v>
      </c>
      <c r="K17" s="1">
        <v>44727</v>
      </c>
      <c r="L17">
        <v>50000000</v>
      </c>
      <c r="M17" t="s">
        <v>35</v>
      </c>
      <c r="N17">
        <v>0</v>
      </c>
      <c r="O17" t="s">
        <v>36</v>
      </c>
      <c r="Q17" s="28">
        <v>-757500</v>
      </c>
      <c r="R17" s="29">
        <v>1</v>
      </c>
      <c r="S17" s="29">
        <v>0.24657534246575299</v>
      </c>
      <c r="T17" s="29">
        <v>50000000</v>
      </c>
      <c r="U17" s="29">
        <v>-186780.821917808</v>
      </c>
      <c r="V17" s="31">
        <v>47114.588213895098</v>
      </c>
      <c r="W17" s="31">
        <v>0</v>
      </c>
      <c r="X17" s="31">
        <v>0.83333333333333304</v>
      </c>
      <c r="Y17" s="31">
        <v>0</v>
      </c>
      <c r="Z17" s="31">
        <v>39262.156844912599</v>
      </c>
    </row>
    <row r="18" spans="1:26" ht="15" x14ac:dyDescent="0.25">
      <c r="A18" s="1">
        <v>44561</v>
      </c>
      <c r="B18" s="1">
        <v>44651</v>
      </c>
      <c r="C18" t="s">
        <v>29</v>
      </c>
      <c r="D18" t="s">
        <v>37</v>
      </c>
      <c r="E18" t="s">
        <v>33</v>
      </c>
      <c r="F18">
        <v>14</v>
      </c>
      <c r="G18" t="s">
        <v>34</v>
      </c>
      <c r="H18" s="1">
        <v>44543</v>
      </c>
      <c r="I18" s="1">
        <v>44545</v>
      </c>
      <c r="J18" s="1">
        <v>44635</v>
      </c>
      <c r="K18" s="1">
        <v>44635</v>
      </c>
      <c r="L18">
        <v>50000000</v>
      </c>
      <c r="M18" t="s">
        <v>38</v>
      </c>
      <c r="N18">
        <v>0</v>
      </c>
      <c r="O18" t="s">
        <v>30</v>
      </c>
      <c r="Q18" s="28">
        <v>58796.5311061783</v>
      </c>
      <c r="R18" s="29">
        <v>0</v>
      </c>
      <c r="S18" s="29">
        <v>0.82222222222222197</v>
      </c>
      <c r="T18" s="29">
        <v>0</v>
      </c>
      <c r="U18" s="29">
        <v>48343.8144650799</v>
      </c>
      <c r="V18" s="31">
        <v>52612.919169102897</v>
      </c>
      <c r="W18" s="31">
        <v>0</v>
      </c>
      <c r="X18" s="31">
        <v>0.173913043478261</v>
      </c>
      <c r="Y18" s="31">
        <v>0</v>
      </c>
      <c r="Z18" s="31">
        <v>9150.0728989744202</v>
      </c>
    </row>
    <row r="19" spans="1:26" ht="15" x14ac:dyDescent="0.25">
      <c r="A19" s="1">
        <v>44561</v>
      </c>
      <c r="B19" s="1">
        <v>44651</v>
      </c>
      <c r="C19" t="s">
        <v>29</v>
      </c>
      <c r="D19" t="s">
        <v>37</v>
      </c>
      <c r="E19" t="s">
        <v>33</v>
      </c>
      <c r="F19">
        <v>14</v>
      </c>
      <c r="G19" t="s">
        <v>34</v>
      </c>
      <c r="H19" s="1">
        <v>44631</v>
      </c>
      <c r="I19" s="1">
        <v>44635</v>
      </c>
      <c r="J19" s="1">
        <v>44727</v>
      </c>
      <c r="K19" s="1">
        <v>44727</v>
      </c>
      <c r="L19">
        <v>50000000</v>
      </c>
      <c r="M19" t="s">
        <v>38</v>
      </c>
      <c r="N19">
        <v>0</v>
      </c>
      <c r="O19" t="s">
        <v>30</v>
      </c>
      <c r="Q19" s="28">
        <v>66845.278340220902</v>
      </c>
      <c r="R19" s="29">
        <v>0</v>
      </c>
      <c r="S19" s="29">
        <v>0.173913043478261</v>
      </c>
      <c r="T19" s="29">
        <v>0</v>
      </c>
      <c r="U19" s="29">
        <v>11625.265798299301</v>
      </c>
      <c r="V19" s="31">
        <v>-53364.588213895098</v>
      </c>
      <c r="W19" s="31">
        <v>0.82417582417582402</v>
      </c>
      <c r="X19" s="31">
        <v>0.83333333333333304</v>
      </c>
      <c r="Y19" s="31">
        <v>41208791.208791196</v>
      </c>
      <c r="Z19" s="31">
        <v>-44470.490178245898</v>
      </c>
    </row>
    <row r="20" spans="1:26" ht="15" x14ac:dyDescent="0.25">
      <c r="A20" s="1">
        <v>44561</v>
      </c>
      <c r="B20" s="1">
        <v>44651</v>
      </c>
      <c r="C20" t="s">
        <v>31</v>
      </c>
      <c r="D20" t="s">
        <v>39</v>
      </c>
      <c r="E20" t="s">
        <v>40</v>
      </c>
      <c r="F20">
        <v>13</v>
      </c>
      <c r="G20" t="s">
        <v>41</v>
      </c>
      <c r="H20" s="1">
        <v>44543</v>
      </c>
      <c r="I20" s="1">
        <v>44545</v>
      </c>
      <c r="J20" s="1">
        <v>44635</v>
      </c>
      <c r="K20" s="1">
        <v>44635</v>
      </c>
      <c r="L20">
        <v>50000000</v>
      </c>
      <c r="M20" t="s">
        <v>38</v>
      </c>
      <c r="N20">
        <v>5.0000000000000001E-4</v>
      </c>
      <c r="O20" t="s">
        <v>30</v>
      </c>
      <c r="Q20" s="28">
        <v>-65046.5311061783</v>
      </c>
      <c r="R20" s="29">
        <v>0.82222222222222197</v>
      </c>
      <c r="S20" s="29">
        <v>0.82222222222222197</v>
      </c>
      <c r="T20" s="29">
        <v>41111111.111111097</v>
      </c>
      <c r="U20" s="29">
        <v>-53482.703353968798</v>
      </c>
      <c r="V20" s="31">
        <v>-59001.808057991802</v>
      </c>
      <c r="W20" s="31">
        <v>0.175824175824176</v>
      </c>
      <c r="X20" s="31">
        <v>0.173913043478261</v>
      </c>
      <c r="Y20" s="31">
        <v>8791208.7912087906</v>
      </c>
      <c r="Z20" s="31">
        <v>-10261.184010085501</v>
      </c>
    </row>
    <row r="21" spans="1:26" ht="15" x14ac:dyDescent="0.25">
      <c r="A21" s="1">
        <v>44561</v>
      </c>
      <c r="B21" s="1">
        <v>44651</v>
      </c>
      <c r="C21" t="s">
        <v>31</v>
      </c>
      <c r="D21" t="s">
        <v>39</v>
      </c>
      <c r="E21" t="s">
        <v>40</v>
      </c>
      <c r="F21">
        <v>13</v>
      </c>
      <c r="G21" t="s">
        <v>41</v>
      </c>
      <c r="H21">
        <v>44631</v>
      </c>
      <c r="I21" s="1">
        <v>44635</v>
      </c>
      <c r="J21" s="1">
        <v>44727</v>
      </c>
      <c r="K21" s="1">
        <v>44727</v>
      </c>
      <c r="L21">
        <v>50000000</v>
      </c>
      <c r="M21" t="s">
        <v>38</v>
      </c>
      <c r="N21">
        <v>5.0000000000000001E-4</v>
      </c>
      <c r="O21" t="s">
        <v>30</v>
      </c>
      <c r="Q21" s="28">
        <v>-73234.167229109793</v>
      </c>
      <c r="R21" s="29">
        <v>0.17777777777777801</v>
      </c>
      <c r="S21" s="29">
        <v>0.173913043478261</v>
      </c>
      <c r="T21" s="29">
        <v>8888888.8888888899</v>
      </c>
      <c r="U21" s="29">
        <v>-12736.376909410399</v>
      </c>
      <c r="V21" s="31">
        <v>-757500</v>
      </c>
      <c r="W21" s="31">
        <v>0.83516483516483497</v>
      </c>
      <c r="X21" s="31">
        <v>0.20821917808219201</v>
      </c>
      <c r="Y21" s="31">
        <v>41758241.758241802</v>
      </c>
      <c r="Z21" s="31">
        <v>-157726.02739726001</v>
      </c>
    </row>
    <row r="22" spans="1:26" ht="15" x14ac:dyDescent="0.25">
      <c r="A22" s="1">
        <v>44651</v>
      </c>
      <c r="B22" s="1">
        <v>44742</v>
      </c>
      <c r="C22" t="s">
        <v>29</v>
      </c>
      <c r="D22" t="s">
        <v>32</v>
      </c>
      <c r="E22" t="s">
        <v>33</v>
      </c>
      <c r="F22">
        <v>14</v>
      </c>
      <c r="G22" t="s">
        <v>34</v>
      </c>
      <c r="H22"/>
      <c r="I22" s="1">
        <v>44362</v>
      </c>
      <c r="J22" s="1">
        <v>44727</v>
      </c>
      <c r="K22" s="1">
        <v>44727</v>
      </c>
      <c r="L22">
        <v>50000000</v>
      </c>
      <c r="M22" t="s">
        <v>35</v>
      </c>
      <c r="N22">
        <v>0</v>
      </c>
      <c r="O22" t="s">
        <v>36</v>
      </c>
      <c r="Q22" s="28">
        <v>-757500</v>
      </c>
      <c r="R22" s="29">
        <v>0.83516483516483497</v>
      </c>
      <c r="S22" s="29">
        <v>0.20821917808219201</v>
      </c>
      <c r="T22" s="29">
        <v>41758241.758241802</v>
      </c>
      <c r="U22" s="29">
        <v>-157726.02739726001</v>
      </c>
      <c r="V22" s="31">
        <v>-761708.33333333302</v>
      </c>
      <c r="W22" s="31">
        <v>0.164835164835165</v>
      </c>
      <c r="X22" s="31">
        <v>4.0760869565217399E-2</v>
      </c>
      <c r="Y22" s="31">
        <v>8241758.2417582404</v>
      </c>
      <c r="Z22" s="31">
        <v>-31047.894021739099</v>
      </c>
    </row>
    <row r="23" spans="1:26" ht="15" x14ac:dyDescent="0.25">
      <c r="A23" s="1">
        <v>44651</v>
      </c>
      <c r="B23" s="1">
        <v>44742</v>
      </c>
      <c r="C23" t="s">
        <v>29</v>
      </c>
      <c r="D23" t="s">
        <v>32</v>
      </c>
      <c r="E23" t="s">
        <v>33</v>
      </c>
      <c r="F23">
        <v>14</v>
      </c>
      <c r="G23" t="s">
        <v>34</v>
      </c>
      <c r="H23" s="1"/>
      <c r="I23" s="1">
        <v>44727</v>
      </c>
      <c r="J23" s="1">
        <v>45092</v>
      </c>
      <c r="K23" s="1">
        <v>45092</v>
      </c>
      <c r="L23">
        <v>50000000</v>
      </c>
      <c r="M23" t="s">
        <v>35</v>
      </c>
      <c r="N23">
        <v>0</v>
      </c>
      <c r="O23" t="s">
        <v>36</v>
      </c>
      <c r="Q23" s="28">
        <v>-757500</v>
      </c>
      <c r="R23" s="29">
        <v>0.164835164835165</v>
      </c>
      <c r="S23" s="29">
        <v>4.1095890410958902E-2</v>
      </c>
      <c r="T23" s="29">
        <v>8241758.2417582404</v>
      </c>
      <c r="U23" s="29">
        <v>-31130.136986301401</v>
      </c>
      <c r="V23" s="31">
        <v>52612.919169102897</v>
      </c>
      <c r="W23" s="31">
        <v>0</v>
      </c>
      <c r="X23" s="31">
        <v>0.82608695652173902</v>
      </c>
      <c r="Y23" s="31">
        <v>0</v>
      </c>
      <c r="Z23" s="31">
        <v>43462.846270128503</v>
      </c>
    </row>
    <row r="24" spans="1:26" ht="15" x14ac:dyDescent="0.25">
      <c r="A24" s="1">
        <v>44651</v>
      </c>
      <c r="B24" s="1">
        <v>44742</v>
      </c>
      <c r="C24" t="s">
        <v>29</v>
      </c>
      <c r="D24" t="s">
        <v>37</v>
      </c>
      <c r="E24" t="s">
        <v>33</v>
      </c>
      <c r="F24">
        <v>14</v>
      </c>
      <c r="G24" t="s">
        <v>34</v>
      </c>
      <c r="H24" s="1">
        <v>44631</v>
      </c>
      <c r="I24" s="1">
        <v>44635</v>
      </c>
      <c r="J24" s="1">
        <v>44727</v>
      </c>
      <c r="K24" s="1">
        <v>44727</v>
      </c>
      <c r="L24">
        <v>50000000</v>
      </c>
      <c r="M24" t="s">
        <v>38</v>
      </c>
      <c r="N24">
        <v>0</v>
      </c>
      <c r="O24" t="s">
        <v>30</v>
      </c>
      <c r="Q24" s="28">
        <v>66845.278340220902</v>
      </c>
      <c r="R24" s="29">
        <v>0</v>
      </c>
      <c r="S24" s="29">
        <v>0.82608695652173902</v>
      </c>
      <c r="T24" s="29">
        <v>0</v>
      </c>
      <c r="U24" s="29">
        <v>55220.012541921598</v>
      </c>
      <c r="V24" s="31">
        <v>55712.284465047298</v>
      </c>
      <c r="W24" s="31">
        <v>0</v>
      </c>
      <c r="X24" s="31">
        <v>0.16304347826087001</v>
      </c>
      <c r="Y24" s="31">
        <v>0</v>
      </c>
      <c r="Z24" s="31">
        <v>9083.5246410403197</v>
      </c>
    </row>
    <row r="25" spans="1:26" ht="15" x14ac:dyDescent="0.25">
      <c r="A25" s="1">
        <v>44651</v>
      </c>
      <c r="B25" s="1">
        <v>44742</v>
      </c>
      <c r="C25" t="s">
        <v>29</v>
      </c>
      <c r="D25" t="s">
        <v>37</v>
      </c>
      <c r="E25" t="s">
        <v>33</v>
      </c>
      <c r="F25">
        <v>14</v>
      </c>
      <c r="G25" t="s">
        <v>34</v>
      </c>
      <c r="H25" s="1">
        <v>44725</v>
      </c>
      <c r="I25" s="1">
        <v>44727</v>
      </c>
      <c r="J25" s="1">
        <v>44819</v>
      </c>
      <c r="K25" s="1">
        <v>44819</v>
      </c>
      <c r="L25">
        <v>50000000</v>
      </c>
      <c r="M25" t="s">
        <v>38</v>
      </c>
      <c r="N25">
        <v>0</v>
      </c>
      <c r="O25" t="s">
        <v>30</v>
      </c>
      <c r="Q25" s="28">
        <v>73254.778170372098</v>
      </c>
      <c r="R25" s="29">
        <v>0</v>
      </c>
      <c r="S25" s="29">
        <v>0.16304347826087001</v>
      </c>
      <c r="T25" s="29">
        <v>0</v>
      </c>
      <c r="U25" s="29">
        <v>11943.713832125901</v>
      </c>
      <c r="V25" s="31">
        <v>-59001.808057991802</v>
      </c>
      <c r="W25" s="31">
        <v>0.83516483516483497</v>
      </c>
      <c r="X25" s="31">
        <v>0.82608695652173902</v>
      </c>
      <c r="Y25" s="31">
        <v>41758241.758241802</v>
      </c>
      <c r="Z25" s="31">
        <v>-48740.624047906298</v>
      </c>
    </row>
    <row r="26" spans="1:26" ht="15" x14ac:dyDescent="0.25">
      <c r="A26" s="1">
        <v>44651</v>
      </c>
      <c r="B26" s="1">
        <v>44742</v>
      </c>
      <c r="C26" t="s">
        <v>31</v>
      </c>
      <c r="D26" t="s">
        <v>39</v>
      </c>
      <c r="E26" t="s">
        <v>40</v>
      </c>
      <c r="F26">
        <v>13</v>
      </c>
      <c r="G26" t="s">
        <v>41</v>
      </c>
      <c r="H26" s="1">
        <v>44631</v>
      </c>
      <c r="I26" s="1">
        <v>44635</v>
      </c>
      <c r="J26" s="1">
        <v>44727</v>
      </c>
      <c r="K26" s="1">
        <v>44727</v>
      </c>
      <c r="L26">
        <v>50000000</v>
      </c>
      <c r="M26" t="s">
        <v>38</v>
      </c>
      <c r="N26">
        <v>5.0000000000000001E-4</v>
      </c>
      <c r="O26" t="s">
        <v>30</v>
      </c>
      <c r="Q26" s="28">
        <v>-73234.167229109793</v>
      </c>
      <c r="R26" s="29">
        <v>0.83516483516483497</v>
      </c>
      <c r="S26" s="29">
        <v>0.82608695652173902</v>
      </c>
      <c r="T26" s="29">
        <v>41758241.758241802</v>
      </c>
      <c r="U26" s="29">
        <v>-60497.790319699401</v>
      </c>
      <c r="V26" s="31">
        <v>-62101.173353936203</v>
      </c>
      <c r="W26" s="31">
        <v>0.164835164835165</v>
      </c>
      <c r="X26" s="31">
        <v>0.16304347826087001</v>
      </c>
      <c r="Y26" s="31">
        <v>8241758.2417582404</v>
      </c>
      <c r="Z26" s="31">
        <v>-10125.191307707</v>
      </c>
    </row>
    <row r="27" spans="1:26" ht="15" x14ac:dyDescent="0.25">
      <c r="A27" s="1">
        <v>44651</v>
      </c>
      <c r="B27" s="1">
        <v>44742</v>
      </c>
      <c r="C27" t="s">
        <v>31</v>
      </c>
      <c r="D27" t="s">
        <v>39</v>
      </c>
      <c r="E27" t="s">
        <v>40</v>
      </c>
      <c r="F27">
        <v>13</v>
      </c>
      <c r="G27" t="s">
        <v>41</v>
      </c>
      <c r="H27">
        <v>44725</v>
      </c>
      <c r="I27" s="1">
        <v>44727</v>
      </c>
      <c r="J27" s="1">
        <v>44819</v>
      </c>
      <c r="K27" s="1">
        <v>44819</v>
      </c>
      <c r="L27">
        <v>50000000</v>
      </c>
      <c r="M27" t="s">
        <v>38</v>
      </c>
      <c r="N27">
        <v>5.0000000000000001E-4</v>
      </c>
      <c r="O27" t="s">
        <v>30</v>
      </c>
      <c r="Q27" s="28">
        <v>-79643.667059261003</v>
      </c>
      <c r="R27" s="29">
        <v>0.164835164835165</v>
      </c>
      <c r="S27" s="29">
        <v>0.16304347826087001</v>
      </c>
      <c r="T27" s="29">
        <v>8241758.2417582404</v>
      </c>
      <c r="U27" s="29">
        <v>-12985.3804987925</v>
      </c>
      <c r="V27" s="31">
        <v>-761708.33333333302</v>
      </c>
      <c r="W27" s="31">
        <v>1</v>
      </c>
      <c r="X27" s="31">
        <v>0.247282608695652</v>
      </c>
      <c r="Y27" s="31">
        <v>50000000</v>
      </c>
      <c r="Z27" s="31">
        <v>-188357.22373188401</v>
      </c>
    </row>
    <row r="28" spans="1:26" ht="15" x14ac:dyDescent="0.25">
      <c r="A28" s="1">
        <v>44742</v>
      </c>
      <c r="B28" s="1">
        <v>44834</v>
      </c>
      <c r="C28" t="s">
        <v>29</v>
      </c>
      <c r="D28" t="s">
        <v>32</v>
      </c>
      <c r="E28" t="s">
        <v>33</v>
      </c>
      <c r="F28">
        <v>14</v>
      </c>
      <c r="G28" t="s">
        <v>34</v>
      </c>
      <c r="H28" s="1"/>
      <c r="I28" s="1">
        <v>44727</v>
      </c>
      <c r="J28" s="1">
        <v>45092</v>
      </c>
      <c r="K28" s="1">
        <v>45092</v>
      </c>
      <c r="L28">
        <v>50000000</v>
      </c>
      <c r="M28" t="s">
        <v>35</v>
      </c>
      <c r="N28">
        <v>0</v>
      </c>
      <c r="O28" t="s">
        <v>36</v>
      </c>
      <c r="Q28" s="28">
        <v>-757500</v>
      </c>
      <c r="R28" s="29">
        <v>1</v>
      </c>
      <c r="S28" s="29">
        <v>0.25205479452054802</v>
      </c>
      <c r="T28" s="29">
        <v>50000000</v>
      </c>
      <c r="U28" s="29">
        <v>-190931.50684931499</v>
      </c>
      <c r="V28" s="31">
        <v>55712.284465047298</v>
      </c>
      <c r="W28" s="31">
        <v>0</v>
      </c>
      <c r="X28" s="31">
        <v>0.83695652173913004</v>
      </c>
      <c r="Y28" s="31">
        <v>0</v>
      </c>
      <c r="Z28" s="31">
        <v>46628.759824007</v>
      </c>
    </row>
    <row r="29" spans="1:26" ht="15" x14ac:dyDescent="0.25">
      <c r="A29" s="1">
        <v>44742</v>
      </c>
      <c r="B29" s="1">
        <v>44834</v>
      </c>
      <c r="C29" t="s">
        <v>29</v>
      </c>
      <c r="D29" t="s">
        <v>37</v>
      </c>
      <c r="E29" t="s">
        <v>33</v>
      </c>
      <c r="F29">
        <v>14</v>
      </c>
      <c r="G29" t="s">
        <v>34</v>
      </c>
      <c r="H29" s="1">
        <v>44725</v>
      </c>
      <c r="I29" s="1">
        <v>44727</v>
      </c>
      <c r="J29" s="1">
        <v>44819</v>
      </c>
      <c r="K29" s="1">
        <v>44819</v>
      </c>
      <c r="L29">
        <v>50000000</v>
      </c>
      <c r="M29" t="s">
        <v>38</v>
      </c>
      <c r="N29">
        <v>0</v>
      </c>
      <c r="O29" t="s">
        <v>30</v>
      </c>
      <c r="Q29" s="28">
        <v>73254.778170372098</v>
      </c>
      <c r="R29" s="29">
        <v>0</v>
      </c>
      <c r="S29" s="29">
        <v>0.83695652173913004</v>
      </c>
      <c r="T29" s="29">
        <v>0</v>
      </c>
      <c r="U29" s="29">
        <v>61311.0643382462</v>
      </c>
      <c r="V29" s="31">
        <v>56766.993489510802</v>
      </c>
      <c r="W29" s="31">
        <v>0</v>
      </c>
      <c r="X29" s="31">
        <v>0.15384615384615399</v>
      </c>
      <c r="Y29" s="31">
        <v>0</v>
      </c>
      <c r="Z29" s="31">
        <v>8733.3836137708895</v>
      </c>
    </row>
    <row r="30" spans="1:26" ht="15" x14ac:dyDescent="0.25">
      <c r="A30" s="1">
        <v>44742</v>
      </c>
      <c r="B30" s="1">
        <v>44834</v>
      </c>
      <c r="C30" t="s">
        <v>29</v>
      </c>
      <c r="D30" t="s">
        <v>37</v>
      </c>
      <c r="E30" t="s">
        <v>33</v>
      </c>
      <c r="F30">
        <v>14</v>
      </c>
      <c r="G30" t="s">
        <v>34</v>
      </c>
      <c r="H30">
        <v>44817</v>
      </c>
      <c r="I30" s="1">
        <v>44819</v>
      </c>
      <c r="J30" s="1">
        <v>44910</v>
      </c>
      <c r="K30" s="1">
        <v>44910</v>
      </c>
      <c r="L30">
        <v>50000000</v>
      </c>
      <c r="M30" t="s">
        <v>38</v>
      </c>
      <c r="N30">
        <v>0</v>
      </c>
      <c r="O30" t="s">
        <v>30</v>
      </c>
      <c r="Q30" s="28">
        <v>78363.231191437095</v>
      </c>
      <c r="R30" s="29">
        <v>0</v>
      </c>
      <c r="S30" s="29">
        <v>0.164835164835165</v>
      </c>
      <c r="T30" s="29">
        <v>0</v>
      </c>
      <c r="U30" s="29">
        <v>12917.016130456699</v>
      </c>
      <c r="V30" s="31">
        <v>-62101.173353936203</v>
      </c>
      <c r="W30" s="31">
        <v>0.84615384615384603</v>
      </c>
      <c r="X30" s="31">
        <v>0.83695652173913004</v>
      </c>
      <c r="Y30" s="31">
        <v>42307692.307692297</v>
      </c>
      <c r="Z30" s="31">
        <v>-51975.982046229197</v>
      </c>
    </row>
    <row r="31" spans="1:26" ht="15" x14ac:dyDescent="0.25">
      <c r="A31" s="1">
        <v>44742</v>
      </c>
      <c r="B31" s="1">
        <v>44834</v>
      </c>
      <c r="C31" t="s">
        <v>31</v>
      </c>
      <c r="D31" t="s">
        <v>39</v>
      </c>
      <c r="E31" t="s">
        <v>40</v>
      </c>
      <c r="F31">
        <v>13</v>
      </c>
      <c r="G31" t="s">
        <v>41</v>
      </c>
      <c r="H31" s="1">
        <v>44725</v>
      </c>
      <c r="I31" s="1">
        <v>44727</v>
      </c>
      <c r="J31" s="1">
        <v>44819</v>
      </c>
      <c r="K31" s="1">
        <v>44819</v>
      </c>
      <c r="L31">
        <v>50000000</v>
      </c>
      <c r="M31" t="s">
        <v>38</v>
      </c>
      <c r="N31">
        <v>5.0000000000000001E-4</v>
      </c>
      <c r="O31" t="s">
        <v>30</v>
      </c>
      <c r="Q31" s="28">
        <v>-79643.667059261003</v>
      </c>
      <c r="R31" s="29">
        <v>0.83695652173913004</v>
      </c>
      <c r="S31" s="29">
        <v>0.83695652173913004</v>
      </c>
      <c r="T31" s="29">
        <v>41847826.086956501</v>
      </c>
      <c r="U31" s="29">
        <v>-66658.286560468405</v>
      </c>
      <c r="V31" s="31">
        <v>-63086.437933955203</v>
      </c>
      <c r="W31" s="31">
        <v>0.15384615384615399</v>
      </c>
      <c r="X31" s="31">
        <v>0.15384615384615399</v>
      </c>
      <c r="Y31" s="31">
        <v>7692307.6923076902</v>
      </c>
      <c r="Z31" s="31">
        <v>-9705.6058359931103</v>
      </c>
    </row>
    <row r="32" spans="1:26" ht="15" x14ac:dyDescent="0.25">
      <c r="A32" s="1">
        <v>44742</v>
      </c>
      <c r="B32" s="1">
        <v>44834</v>
      </c>
      <c r="C32" t="s">
        <v>31</v>
      </c>
      <c r="D32" t="s">
        <v>39</v>
      </c>
      <c r="E32" t="s">
        <v>40</v>
      </c>
      <c r="F32">
        <v>13</v>
      </c>
      <c r="G32" t="s">
        <v>41</v>
      </c>
      <c r="H32" s="1">
        <v>44817</v>
      </c>
      <c r="I32" s="1">
        <v>44819</v>
      </c>
      <c r="J32" s="1">
        <v>44910</v>
      </c>
      <c r="K32" s="1">
        <v>44910</v>
      </c>
      <c r="L32">
        <v>50000000</v>
      </c>
      <c r="M32" t="s">
        <v>38</v>
      </c>
      <c r="N32">
        <v>5.0000000000000001E-4</v>
      </c>
      <c r="O32" t="s">
        <v>30</v>
      </c>
      <c r="Q32" s="28">
        <v>-84682.675635881504</v>
      </c>
      <c r="R32" s="29">
        <v>0.16304347826087001</v>
      </c>
      <c r="S32" s="29">
        <v>0.164835164835165</v>
      </c>
      <c r="T32" s="29">
        <v>8152173.9130434804</v>
      </c>
      <c r="U32" s="29">
        <v>-13958.6827971233</v>
      </c>
      <c r="V32" s="31">
        <v>-761708.33333333302</v>
      </c>
      <c r="W32" s="31">
        <v>1</v>
      </c>
      <c r="X32" s="31">
        <v>0.247282608695652</v>
      </c>
      <c r="Y32" s="31">
        <v>50000000</v>
      </c>
      <c r="Z32" s="31">
        <v>-188357.22373188401</v>
      </c>
    </row>
    <row r="33" spans="1:26" ht="15" x14ac:dyDescent="0.25">
      <c r="A33" s="1">
        <v>44834</v>
      </c>
      <c r="B33" s="1">
        <v>44925</v>
      </c>
      <c r="C33" t="s">
        <v>29</v>
      </c>
      <c r="D33" t="s">
        <v>32</v>
      </c>
      <c r="E33" t="s">
        <v>33</v>
      </c>
      <c r="F33">
        <v>14</v>
      </c>
      <c r="G33" t="s">
        <v>34</v>
      </c>
      <c r="H33"/>
      <c r="I33" s="1">
        <v>44727</v>
      </c>
      <c r="J33" s="1">
        <v>45092</v>
      </c>
      <c r="K33" s="1">
        <v>45092</v>
      </c>
      <c r="L33">
        <v>50000000</v>
      </c>
      <c r="M33" t="s">
        <v>35</v>
      </c>
      <c r="N33">
        <v>0</v>
      </c>
      <c r="O33" t="s">
        <v>36</v>
      </c>
      <c r="Q33" s="28">
        <v>-757500</v>
      </c>
      <c r="R33" s="29">
        <v>1</v>
      </c>
      <c r="S33" s="29">
        <v>0.24931506849315099</v>
      </c>
      <c r="T33" s="29">
        <v>50000000</v>
      </c>
      <c r="U33" s="29">
        <v>-188856.16438356199</v>
      </c>
      <c r="V33" s="31">
        <v>56766.993489510802</v>
      </c>
      <c r="W33" s="31">
        <v>0</v>
      </c>
      <c r="X33" s="31">
        <v>0.84615384615384603</v>
      </c>
      <c r="Y33" s="31">
        <v>0</v>
      </c>
      <c r="Z33" s="31">
        <v>48033.609875739901</v>
      </c>
    </row>
    <row r="34" spans="1:26" ht="15" x14ac:dyDescent="0.25">
      <c r="A34" s="1">
        <v>44834</v>
      </c>
      <c r="B34" s="1">
        <v>44925</v>
      </c>
      <c r="C34" t="s">
        <v>29</v>
      </c>
      <c r="D34" t="s">
        <v>37</v>
      </c>
      <c r="E34" t="s">
        <v>33</v>
      </c>
      <c r="F34">
        <v>14</v>
      </c>
      <c r="G34" t="s">
        <v>34</v>
      </c>
      <c r="H34" s="1">
        <v>44817</v>
      </c>
      <c r="I34" s="1">
        <v>44819</v>
      </c>
      <c r="J34" s="1">
        <v>44910</v>
      </c>
      <c r="K34" s="1">
        <v>44910</v>
      </c>
      <c r="L34">
        <v>50000000</v>
      </c>
      <c r="M34" t="s">
        <v>38</v>
      </c>
      <c r="N34">
        <v>0</v>
      </c>
      <c r="O34" t="s">
        <v>30</v>
      </c>
      <c r="Q34" s="28">
        <v>78363.231191437095</v>
      </c>
      <c r="R34" s="29">
        <v>0</v>
      </c>
      <c r="S34" s="29">
        <v>0.83516483516483497</v>
      </c>
      <c r="T34" s="29">
        <v>0</v>
      </c>
      <c r="U34" s="29">
        <v>65446.215060980401</v>
      </c>
      <c r="V34" s="31">
        <v>57354.6780945465</v>
      </c>
      <c r="W34" s="31">
        <v>0</v>
      </c>
      <c r="X34" s="31">
        <v>0.15384615384615399</v>
      </c>
      <c r="Y34" s="31">
        <v>0</v>
      </c>
      <c r="Z34" s="31">
        <v>8823.7966299302298</v>
      </c>
    </row>
    <row r="35" spans="1:26" ht="15" x14ac:dyDescent="0.25">
      <c r="A35" s="1">
        <v>44834</v>
      </c>
      <c r="B35" s="1">
        <v>44925</v>
      </c>
      <c r="C35" t="s">
        <v>29</v>
      </c>
      <c r="D35" t="s">
        <v>37</v>
      </c>
      <c r="E35" t="s">
        <v>33</v>
      </c>
      <c r="F35">
        <v>14</v>
      </c>
      <c r="G35" t="s">
        <v>34</v>
      </c>
      <c r="H35" s="1">
        <v>44908</v>
      </c>
      <c r="I35" s="1">
        <v>44910</v>
      </c>
      <c r="J35" s="1">
        <v>45000</v>
      </c>
      <c r="K35" s="1">
        <v>45000</v>
      </c>
      <c r="L35">
        <v>50000000</v>
      </c>
      <c r="M35" t="s">
        <v>38</v>
      </c>
      <c r="N35">
        <v>0</v>
      </c>
      <c r="O35" t="s">
        <v>30</v>
      </c>
      <c r="Q35" s="28">
        <v>82950.710602017207</v>
      </c>
      <c r="R35" s="29">
        <v>0</v>
      </c>
      <c r="S35" s="29">
        <v>0.16666666666666699</v>
      </c>
      <c r="T35" s="29">
        <v>0</v>
      </c>
      <c r="U35" s="29">
        <v>13825.118433669501</v>
      </c>
      <c r="V35" s="31">
        <v>-63086.437933955203</v>
      </c>
      <c r="W35" s="31">
        <v>0.84615384615384603</v>
      </c>
      <c r="X35" s="31">
        <v>0.84615384615384603</v>
      </c>
      <c r="Y35" s="31">
        <v>42307692.307692297</v>
      </c>
      <c r="Z35" s="31">
        <v>-53380.832097962098</v>
      </c>
    </row>
    <row r="36" spans="1:26" ht="15" x14ac:dyDescent="0.25">
      <c r="A36" s="1">
        <v>44834</v>
      </c>
      <c r="B36" s="1">
        <v>44925</v>
      </c>
      <c r="C36" t="s">
        <v>31</v>
      </c>
      <c r="D36" t="s">
        <v>39</v>
      </c>
      <c r="E36" t="s">
        <v>40</v>
      </c>
      <c r="F36">
        <v>13</v>
      </c>
      <c r="G36" t="s">
        <v>41</v>
      </c>
      <c r="H36">
        <v>44817</v>
      </c>
      <c r="I36" s="1">
        <v>44819</v>
      </c>
      <c r="J36" s="1">
        <v>44910</v>
      </c>
      <c r="K36" s="1">
        <v>44910</v>
      </c>
      <c r="L36">
        <v>50000000</v>
      </c>
      <c r="M36" t="s">
        <v>38</v>
      </c>
      <c r="N36">
        <v>5.0000000000000001E-4</v>
      </c>
      <c r="O36" t="s">
        <v>30</v>
      </c>
      <c r="Q36" s="28">
        <v>-84682.675635881504</v>
      </c>
      <c r="R36" s="29">
        <v>0.83516483516483497</v>
      </c>
      <c r="S36" s="29">
        <v>0.83516483516483497</v>
      </c>
      <c r="T36" s="29">
        <v>41758241.758241802</v>
      </c>
      <c r="U36" s="29">
        <v>-70723.992838758204</v>
      </c>
      <c r="V36" s="31">
        <v>-63674.122538990901</v>
      </c>
      <c r="W36" s="31">
        <v>0.15384615384615399</v>
      </c>
      <c r="X36" s="31">
        <v>0.15384615384615399</v>
      </c>
      <c r="Y36" s="31">
        <v>7692307.6923076902</v>
      </c>
      <c r="Z36" s="31">
        <v>-9796.0188521524506</v>
      </c>
    </row>
    <row r="37" spans="1:26" ht="15" x14ac:dyDescent="0.25">
      <c r="A37" s="1">
        <v>44834</v>
      </c>
      <c r="B37" s="1">
        <v>44925</v>
      </c>
      <c r="C37" t="s">
        <v>31</v>
      </c>
      <c r="D37" t="s">
        <v>39</v>
      </c>
      <c r="E37" t="s">
        <v>40</v>
      </c>
      <c r="F37">
        <v>13</v>
      </c>
      <c r="G37" t="s">
        <v>41</v>
      </c>
      <c r="H37">
        <v>44908</v>
      </c>
      <c r="I37" s="1">
        <v>44910</v>
      </c>
      <c r="J37" s="1">
        <v>45000</v>
      </c>
      <c r="K37" s="1">
        <v>45000</v>
      </c>
      <c r="L37">
        <v>50000000</v>
      </c>
      <c r="M37" t="s">
        <v>38</v>
      </c>
      <c r="N37">
        <v>5.0000000000000001E-4</v>
      </c>
      <c r="O37" t="s">
        <v>30</v>
      </c>
      <c r="Q37" s="28">
        <v>-89200.710602017207</v>
      </c>
      <c r="R37" s="29">
        <v>0.164835164835165</v>
      </c>
      <c r="S37" s="29">
        <v>0.16666666666666699</v>
      </c>
      <c r="T37" s="29">
        <v>8241758.2417582404</v>
      </c>
      <c r="U37" s="29">
        <v>-14866.785100336199</v>
      </c>
      <c r="V37" s="31">
        <v>-761708.33333333302</v>
      </c>
      <c r="W37" s="31">
        <v>1</v>
      </c>
      <c r="X37" s="31">
        <v>0.247282608695652</v>
      </c>
      <c r="Y37" s="31">
        <v>50000000</v>
      </c>
      <c r="Z37" s="31">
        <v>-188357.22373188401</v>
      </c>
    </row>
    <row r="38" spans="1:26" ht="15" x14ac:dyDescent="0.25">
      <c r="A38" s="1">
        <v>44925</v>
      </c>
      <c r="B38" s="1">
        <v>45016</v>
      </c>
      <c r="C38" t="s">
        <v>29</v>
      </c>
      <c r="D38" t="s">
        <v>32</v>
      </c>
      <c r="E38" t="s">
        <v>33</v>
      </c>
      <c r="F38">
        <v>14</v>
      </c>
      <c r="G38" t="s">
        <v>34</v>
      </c>
      <c r="H38" s="1"/>
      <c r="I38" s="1">
        <v>44727</v>
      </c>
      <c r="J38" s="1">
        <v>45092</v>
      </c>
      <c r="K38" s="1">
        <v>45092</v>
      </c>
      <c r="L38">
        <v>50000000</v>
      </c>
      <c r="M38" t="s">
        <v>35</v>
      </c>
      <c r="N38">
        <v>0</v>
      </c>
      <c r="O38" t="s">
        <v>36</v>
      </c>
      <c r="Q38" s="28">
        <v>-757500</v>
      </c>
      <c r="R38" s="29">
        <v>1</v>
      </c>
      <c r="S38" s="29">
        <v>0.24931506849315099</v>
      </c>
      <c r="T38" s="29">
        <v>50000000</v>
      </c>
      <c r="U38" s="29">
        <v>-188856.16438356199</v>
      </c>
      <c r="V38" s="31">
        <v>-757500</v>
      </c>
      <c r="W38" s="31">
        <v>0.164835164835165</v>
      </c>
      <c r="X38" s="31">
        <v>4.1095890410958902E-2</v>
      </c>
      <c r="Y38" s="31">
        <v>8241758.2417582404</v>
      </c>
      <c r="Z38" s="31">
        <v>-31130.136986301401</v>
      </c>
    </row>
    <row r="39" spans="1:26" ht="15" x14ac:dyDescent="0.25">
      <c r="A39" s="1">
        <v>44925</v>
      </c>
      <c r="B39" s="1">
        <v>45016</v>
      </c>
      <c r="C39" t="s">
        <v>29</v>
      </c>
      <c r="D39" t="s">
        <v>37</v>
      </c>
      <c r="E39" t="s">
        <v>33</v>
      </c>
      <c r="F39">
        <v>14</v>
      </c>
      <c r="G39" t="s">
        <v>34</v>
      </c>
      <c r="H39" s="1">
        <v>44908</v>
      </c>
      <c r="I39" s="1">
        <v>44910</v>
      </c>
      <c r="J39" s="1">
        <v>45000</v>
      </c>
      <c r="K39" s="1">
        <v>45000</v>
      </c>
      <c r="L39">
        <v>50000000</v>
      </c>
      <c r="M39" t="s">
        <v>38</v>
      </c>
      <c r="N39">
        <v>0</v>
      </c>
      <c r="O39" t="s">
        <v>30</v>
      </c>
      <c r="Q39" s="28">
        <v>82950.710602017207</v>
      </c>
      <c r="R39" s="29">
        <v>0</v>
      </c>
      <c r="S39" s="29">
        <v>0.83333333333333304</v>
      </c>
      <c r="T39" s="29">
        <v>0</v>
      </c>
      <c r="U39" s="29">
        <v>69125.592168347604</v>
      </c>
      <c r="V39" s="31">
        <v>23625.7107529161</v>
      </c>
      <c r="W39" s="31">
        <v>0</v>
      </c>
      <c r="X39" s="31">
        <v>0.16304347826087001</v>
      </c>
      <c r="Y39" s="31">
        <v>0</v>
      </c>
      <c r="Z39" s="31">
        <v>3852.0180575406698</v>
      </c>
    </row>
    <row r="40" spans="1:26" x14ac:dyDescent="0.3">
      <c r="A40" s="1">
        <v>44925</v>
      </c>
      <c r="B40" s="1">
        <v>45016</v>
      </c>
      <c r="C40" t="s">
        <v>29</v>
      </c>
      <c r="D40" t="s">
        <v>37</v>
      </c>
      <c r="E40" t="s">
        <v>33</v>
      </c>
      <c r="F40">
        <v>14</v>
      </c>
      <c r="G40" t="s">
        <v>34</v>
      </c>
      <c r="H40" s="1">
        <v>44998</v>
      </c>
      <c r="I40" s="1">
        <v>45000</v>
      </c>
      <c r="J40" s="1">
        <v>45092</v>
      </c>
      <c r="K40" s="1">
        <v>45092</v>
      </c>
      <c r="L40">
        <v>50000000</v>
      </c>
      <c r="M40" t="s">
        <v>38</v>
      </c>
      <c r="N40">
        <v>0</v>
      </c>
      <c r="O40" t="s">
        <v>30</v>
      </c>
      <c r="Q40" s="28">
        <v>90217.435021399302</v>
      </c>
      <c r="R40" s="29">
        <v>0</v>
      </c>
      <c r="S40" s="29">
        <v>0.173913043478261</v>
      </c>
      <c r="T40" s="29">
        <v>0</v>
      </c>
      <c r="U40" s="29">
        <v>15689.9886993738</v>
      </c>
      <c r="V40" s="31">
        <v>-30014.599641805002</v>
      </c>
      <c r="W40" s="31">
        <v>0.164835164835165</v>
      </c>
      <c r="X40" s="31">
        <v>0.16304347826087001</v>
      </c>
      <c r="Y40" s="31">
        <v>8241758.2417582404</v>
      </c>
      <c r="Z40" s="31">
        <v>-4893.68472420733</v>
      </c>
    </row>
    <row r="41" spans="1:26" x14ac:dyDescent="0.3">
      <c r="A41" s="1">
        <v>44925</v>
      </c>
      <c r="B41" s="1">
        <v>45016</v>
      </c>
      <c r="C41" t="s">
        <v>31</v>
      </c>
      <c r="D41" t="s">
        <v>39</v>
      </c>
      <c r="E41" t="s">
        <v>40</v>
      </c>
      <c r="F41">
        <v>13</v>
      </c>
      <c r="G41" t="s">
        <v>41</v>
      </c>
      <c r="H41" s="1">
        <v>44908</v>
      </c>
      <c r="I41" s="1">
        <v>44910</v>
      </c>
      <c r="J41" s="1">
        <v>45000</v>
      </c>
      <c r="K41" s="1">
        <v>45000</v>
      </c>
      <c r="L41">
        <v>50000000</v>
      </c>
      <c r="M41" t="s">
        <v>38</v>
      </c>
      <c r="N41">
        <v>5.0000000000000001E-4</v>
      </c>
      <c r="O41" t="s">
        <v>30</v>
      </c>
      <c r="Q41" s="28">
        <v>-89200.710602017207</v>
      </c>
      <c r="R41" s="29">
        <v>0.82417582417582402</v>
      </c>
      <c r="S41" s="29">
        <v>0.83333333333333304</v>
      </c>
      <c r="T41" s="29">
        <v>41208791.208791196</v>
      </c>
      <c r="U41" s="29">
        <v>-74333.925501681006</v>
      </c>
      <c r="V41" s="31">
        <v>-757500</v>
      </c>
      <c r="W41" s="31">
        <v>1</v>
      </c>
      <c r="X41" s="31">
        <v>0.25205479452054802</v>
      </c>
      <c r="Y41" s="31">
        <v>50000000</v>
      </c>
      <c r="Z41" s="31">
        <v>-190931.50684931499</v>
      </c>
    </row>
    <row r="42" spans="1:26" x14ac:dyDescent="0.3">
      <c r="A42" s="1">
        <v>44925</v>
      </c>
      <c r="B42" s="1">
        <v>45016</v>
      </c>
      <c r="C42" t="s">
        <v>31</v>
      </c>
      <c r="D42" t="s">
        <v>39</v>
      </c>
      <c r="E42" t="s">
        <v>40</v>
      </c>
      <c r="F42">
        <v>13</v>
      </c>
      <c r="G42" t="s">
        <v>41</v>
      </c>
      <c r="H42">
        <v>44998</v>
      </c>
      <c r="I42" s="1">
        <v>45000</v>
      </c>
      <c r="J42" s="1">
        <v>45092</v>
      </c>
      <c r="K42" s="1">
        <v>45092</v>
      </c>
      <c r="L42">
        <v>50000000</v>
      </c>
      <c r="M42" t="s">
        <v>38</v>
      </c>
      <c r="N42">
        <v>5.0000000000000001E-4</v>
      </c>
      <c r="O42" t="s">
        <v>30</v>
      </c>
      <c r="Q42" s="28">
        <v>-96606.323910288207</v>
      </c>
      <c r="R42" s="29">
        <v>0.175824175824176</v>
      </c>
      <c r="S42" s="29">
        <v>0.173913043478261</v>
      </c>
      <c r="T42" s="29">
        <v>8791208.7912087906</v>
      </c>
      <c r="U42" s="29">
        <v>-16801.099810484899</v>
      </c>
      <c r="V42" s="31">
        <v>23625.7107529161</v>
      </c>
      <c r="W42" s="31">
        <v>0</v>
      </c>
      <c r="X42" s="31">
        <v>0.83695652173913004</v>
      </c>
      <c r="Y42" s="31">
        <v>0</v>
      </c>
      <c r="Z42" s="31">
        <v>19773.692695375401</v>
      </c>
    </row>
    <row r="43" spans="1:26" x14ac:dyDescent="0.3">
      <c r="A43" s="1">
        <v>45016</v>
      </c>
      <c r="B43" s="1">
        <v>45107</v>
      </c>
      <c r="C43" t="s">
        <v>29</v>
      </c>
      <c r="D43" t="s">
        <v>32</v>
      </c>
      <c r="E43" t="s">
        <v>33</v>
      </c>
      <c r="F43">
        <v>14</v>
      </c>
      <c r="G43" t="s">
        <v>34</v>
      </c>
      <c r="H43" s="1"/>
      <c r="I43" s="1">
        <v>44727</v>
      </c>
      <c r="J43" s="1">
        <v>45092</v>
      </c>
      <c r="K43" s="1">
        <v>45092</v>
      </c>
      <c r="L43">
        <v>50000000</v>
      </c>
      <c r="M43" t="s">
        <v>35</v>
      </c>
      <c r="N43">
        <v>0</v>
      </c>
      <c r="O43" t="s">
        <v>36</v>
      </c>
      <c r="Q43" s="28">
        <v>-757500</v>
      </c>
      <c r="R43" s="29">
        <v>0.83516483516483497</v>
      </c>
      <c r="S43" s="29">
        <v>0.20821917808219201</v>
      </c>
      <c r="T43" s="29">
        <v>41758241.758241802</v>
      </c>
      <c r="U43" s="29">
        <v>-157726.02739726001</v>
      </c>
      <c r="V43" s="31">
        <v>27722.7889287422</v>
      </c>
      <c r="W43" s="31">
        <v>0</v>
      </c>
      <c r="X43" s="31">
        <v>0.164835164835165</v>
      </c>
      <c r="Y43" s="31">
        <v>0</v>
      </c>
      <c r="Z43" s="31">
        <v>4569.6904827597</v>
      </c>
    </row>
    <row r="44" spans="1:26" x14ac:dyDescent="0.3">
      <c r="A44" s="1">
        <v>45016</v>
      </c>
      <c r="B44" s="1">
        <v>45107</v>
      </c>
      <c r="C44" t="s">
        <v>29</v>
      </c>
      <c r="D44" t="s">
        <v>32</v>
      </c>
      <c r="E44" t="s">
        <v>33</v>
      </c>
      <c r="F44">
        <v>14</v>
      </c>
      <c r="G44" t="s">
        <v>34</v>
      </c>
      <c r="H44" s="1"/>
      <c r="I44" s="1">
        <v>45092</v>
      </c>
      <c r="J44" s="1">
        <v>45460</v>
      </c>
      <c r="K44" s="1">
        <v>45460</v>
      </c>
      <c r="L44">
        <v>50000000</v>
      </c>
      <c r="M44" t="s">
        <v>35</v>
      </c>
      <c r="N44">
        <v>0</v>
      </c>
      <c r="O44" t="s">
        <v>36</v>
      </c>
      <c r="Q44" s="28">
        <v>-761708.33333333302</v>
      </c>
      <c r="R44" s="29">
        <v>0.164835164835165</v>
      </c>
      <c r="S44" s="29">
        <v>4.0760869565217399E-2</v>
      </c>
      <c r="T44" s="29">
        <v>8241758.2417582404</v>
      </c>
      <c r="U44" s="29">
        <v>-31047.894021739099</v>
      </c>
      <c r="V44" s="31">
        <v>-30014.599641805002</v>
      </c>
      <c r="W44" s="31">
        <v>0.83695652173913004</v>
      </c>
      <c r="X44" s="31">
        <v>0.83695652173913004</v>
      </c>
      <c r="Y44" s="31">
        <v>41847826.086956501</v>
      </c>
      <c r="Z44" s="31">
        <v>-25120.914917597602</v>
      </c>
    </row>
    <row r="45" spans="1:26" x14ac:dyDescent="0.3">
      <c r="A45" s="1">
        <v>45016</v>
      </c>
      <c r="B45" s="1">
        <v>45107</v>
      </c>
      <c r="C45" t="s">
        <v>29</v>
      </c>
      <c r="D45" t="s">
        <v>37</v>
      </c>
      <c r="E45" t="s">
        <v>33</v>
      </c>
      <c r="F45">
        <v>14</v>
      </c>
      <c r="G45" t="s">
        <v>34</v>
      </c>
      <c r="H45">
        <v>44998</v>
      </c>
      <c r="I45" s="1">
        <v>45000</v>
      </c>
      <c r="J45" s="1">
        <v>45092</v>
      </c>
      <c r="K45" s="1">
        <v>45092</v>
      </c>
      <c r="L45">
        <v>50000000</v>
      </c>
      <c r="M45" t="s">
        <v>38</v>
      </c>
      <c r="N45">
        <v>0</v>
      </c>
      <c r="O45" t="s">
        <v>30</v>
      </c>
      <c r="Q45" s="28">
        <v>90217.435021399302</v>
      </c>
      <c r="R45" s="29">
        <v>0</v>
      </c>
      <c r="S45" s="29">
        <v>0.82608695652173902</v>
      </c>
      <c r="T45" s="29">
        <v>0</v>
      </c>
      <c r="U45" s="29">
        <v>74527.446322025498</v>
      </c>
      <c r="V45" s="31">
        <v>-34042.233373186602</v>
      </c>
      <c r="W45" s="31">
        <v>0.16304347826087001</v>
      </c>
      <c r="X45" s="31">
        <v>0.164835164835165</v>
      </c>
      <c r="Y45" s="31">
        <v>8152173.9130434804</v>
      </c>
      <c r="Z45" s="31">
        <v>-5611.3571494263697</v>
      </c>
    </row>
    <row r="46" spans="1:26" x14ac:dyDescent="0.3">
      <c r="A46" s="1">
        <v>45016</v>
      </c>
      <c r="B46" s="1">
        <v>45107</v>
      </c>
      <c r="C46" t="s">
        <v>29</v>
      </c>
      <c r="D46" t="s">
        <v>37</v>
      </c>
      <c r="E46" t="s">
        <v>33</v>
      </c>
      <c r="F46">
        <v>14</v>
      </c>
      <c r="G46" t="s">
        <v>34</v>
      </c>
      <c r="H46" s="1">
        <v>45090</v>
      </c>
      <c r="I46" s="1">
        <v>45092</v>
      </c>
      <c r="J46" s="1">
        <v>45184</v>
      </c>
      <c r="K46" s="1">
        <v>45184</v>
      </c>
      <c r="L46">
        <v>50000000</v>
      </c>
      <c r="M46" t="s">
        <v>38</v>
      </c>
      <c r="N46">
        <v>0</v>
      </c>
      <c r="O46" t="s">
        <v>30</v>
      </c>
      <c r="Q46" s="28">
        <v>95543.794649487696</v>
      </c>
      <c r="R46" s="29">
        <v>0</v>
      </c>
      <c r="S46" s="29">
        <v>0.16304347826087001</v>
      </c>
      <c r="T46" s="29">
        <v>0</v>
      </c>
      <c r="U46" s="29">
        <v>15577.7926058947</v>
      </c>
      <c r="V46" s="31">
        <v>-757500</v>
      </c>
      <c r="W46" s="31">
        <v>1</v>
      </c>
      <c r="X46" s="31">
        <v>0.25205479452054802</v>
      </c>
      <c r="Y46" s="31">
        <v>50000000</v>
      </c>
      <c r="Z46" s="31">
        <v>-190931.50684931499</v>
      </c>
    </row>
    <row r="47" spans="1:26" x14ac:dyDescent="0.3">
      <c r="A47" s="1">
        <v>45016</v>
      </c>
      <c r="B47" s="1">
        <v>45107</v>
      </c>
      <c r="C47" t="s">
        <v>31</v>
      </c>
      <c r="D47" t="s">
        <v>39</v>
      </c>
      <c r="E47" t="s">
        <v>40</v>
      </c>
      <c r="F47">
        <v>13</v>
      </c>
      <c r="G47" t="s">
        <v>41</v>
      </c>
      <c r="H47" s="1">
        <v>44998</v>
      </c>
      <c r="I47" s="1">
        <v>45000</v>
      </c>
      <c r="J47" s="1">
        <v>45092</v>
      </c>
      <c r="K47" s="1">
        <v>45092</v>
      </c>
      <c r="L47">
        <v>50000000</v>
      </c>
      <c r="M47" t="s">
        <v>38</v>
      </c>
      <c r="N47">
        <v>5.0000000000000001E-4</v>
      </c>
      <c r="O47" t="s">
        <v>30</v>
      </c>
      <c r="Q47" s="28">
        <v>-96606.323910288207</v>
      </c>
      <c r="R47" s="29">
        <v>0.83516483516483497</v>
      </c>
      <c r="S47" s="29">
        <v>0.82608695652173902</v>
      </c>
      <c r="T47" s="29">
        <v>41758241.758241802</v>
      </c>
      <c r="U47" s="29">
        <v>-79805.224099803294</v>
      </c>
      <c r="V47" s="31">
        <v>27722.7889287422</v>
      </c>
      <c r="W47" s="31">
        <v>0</v>
      </c>
      <c r="X47" s="31">
        <v>0.83516483516483497</v>
      </c>
      <c r="Y47" s="31">
        <v>0</v>
      </c>
      <c r="Z47" s="31">
        <v>23153.098445982501</v>
      </c>
    </row>
    <row r="48" spans="1:26" x14ac:dyDescent="0.3">
      <c r="A48" s="1">
        <v>45016</v>
      </c>
      <c r="B48" s="1">
        <v>45107</v>
      </c>
      <c r="C48" t="s">
        <v>31</v>
      </c>
      <c r="D48" t="s">
        <v>39</v>
      </c>
      <c r="E48" t="s">
        <v>40</v>
      </c>
      <c r="F48">
        <v>13</v>
      </c>
      <c r="G48" t="s">
        <v>41</v>
      </c>
      <c r="H48">
        <v>45090</v>
      </c>
      <c r="I48" s="1">
        <v>45092</v>
      </c>
      <c r="J48" s="1">
        <v>45184</v>
      </c>
      <c r="K48" s="1">
        <v>45184</v>
      </c>
      <c r="L48">
        <v>50000000</v>
      </c>
      <c r="M48" t="s">
        <v>38</v>
      </c>
      <c r="N48">
        <v>5.0000000000000001E-4</v>
      </c>
      <c r="O48" t="s">
        <v>30</v>
      </c>
      <c r="Q48" s="28">
        <v>-101932.68353837699</v>
      </c>
      <c r="R48" s="29">
        <v>0.164835164835165</v>
      </c>
      <c r="S48" s="29">
        <v>0.16304347826087001</v>
      </c>
      <c r="T48" s="29">
        <v>8241758.2417582404</v>
      </c>
      <c r="U48" s="29">
        <v>-16619.459272561398</v>
      </c>
      <c r="V48" s="31">
        <v>30429.8528032959</v>
      </c>
      <c r="W48" s="31">
        <v>0</v>
      </c>
      <c r="X48" s="31">
        <v>0.17777777777777801</v>
      </c>
      <c r="Y48" s="31">
        <v>0</v>
      </c>
      <c r="Z48" s="31">
        <v>5409.7516094748298</v>
      </c>
    </row>
    <row r="49" spans="1:26" x14ac:dyDescent="0.3">
      <c r="A49" s="1">
        <v>45107</v>
      </c>
      <c r="B49" s="1">
        <v>45198</v>
      </c>
      <c r="C49" t="s">
        <v>29</v>
      </c>
      <c r="D49" t="s">
        <v>32</v>
      </c>
      <c r="E49" t="s">
        <v>33</v>
      </c>
      <c r="F49">
        <v>14</v>
      </c>
      <c r="G49" t="s">
        <v>34</v>
      </c>
      <c r="H49" s="1"/>
      <c r="I49" s="1">
        <v>45092</v>
      </c>
      <c r="J49" s="1">
        <v>45460</v>
      </c>
      <c r="K49" s="1">
        <v>45460</v>
      </c>
      <c r="L49">
        <v>50000000</v>
      </c>
      <c r="M49" t="s">
        <v>35</v>
      </c>
      <c r="N49">
        <v>0</v>
      </c>
      <c r="O49" t="s">
        <v>36</v>
      </c>
      <c r="Q49" s="28">
        <v>-761708.33333333302</v>
      </c>
      <c r="R49" s="29">
        <v>1</v>
      </c>
      <c r="S49" s="29">
        <v>0.247282608695652</v>
      </c>
      <c r="T49" s="29">
        <v>50000000</v>
      </c>
      <c r="U49" s="29">
        <v>-188357.22373188401</v>
      </c>
      <c r="V49" s="31">
        <v>-34042.233373186602</v>
      </c>
      <c r="W49" s="31">
        <v>0.82608695652173902</v>
      </c>
      <c r="X49" s="31">
        <v>0.83516483516483497</v>
      </c>
      <c r="Y49" s="31">
        <v>41304347.826086998</v>
      </c>
      <c r="Z49" s="31">
        <v>-28430.8762237603</v>
      </c>
    </row>
    <row r="50" spans="1:26" x14ac:dyDescent="0.3">
      <c r="A50" s="1">
        <v>45107</v>
      </c>
      <c r="B50" s="1">
        <v>45198</v>
      </c>
      <c r="C50" t="s">
        <v>29</v>
      </c>
      <c r="D50" t="s">
        <v>37</v>
      </c>
      <c r="E50" t="s">
        <v>33</v>
      </c>
      <c r="F50">
        <v>14</v>
      </c>
      <c r="G50" t="s">
        <v>34</v>
      </c>
      <c r="H50" s="1">
        <v>45090</v>
      </c>
      <c r="I50" s="1">
        <v>45092</v>
      </c>
      <c r="J50" s="1">
        <v>45184</v>
      </c>
      <c r="K50" s="1">
        <v>45184</v>
      </c>
      <c r="L50">
        <v>50000000</v>
      </c>
      <c r="M50" t="s">
        <v>38</v>
      </c>
      <c r="N50">
        <v>0</v>
      </c>
      <c r="O50" t="s">
        <v>30</v>
      </c>
      <c r="Q50" s="28">
        <v>95543.794649487696</v>
      </c>
      <c r="R50" s="29">
        <v>0</v>
      </c>
      <c r="S50" s="29">
        <v>0.83695652173913004</v>
      </c>
      <c r="T50" s="29">
        <v>0</v>
      </c>
      <c r="U50" s="29">
        <v>79966.002043593006</v>
      </c>
      <c r="V50" s="31">
        <v>-36679.8528032959</v>
      </c>
      <c r="W50" s="31">
        <v>0.173913043478261</v>
      </c>
      <c r="X50" s="31">
        <v>0.17777777777777801</v>
      </c>
      <c r="Y50" s="31">
        <v>8695652.1739130393</v>
      </c>
      <c r="Z50" s="31">
        <v>-6520.8627205859402</v>
      </c>
    </row>
    <row r="51" spans="1:26" x14ac:dyDescent="0.3">
      <c r="A51" s="1">
        <v>45107</v>
      </c>
      <c r="B51" s="1">
        <v>45198</v>
      </c>
      <c r="C51" t="s">
        <v>29</v>
      </c>
      <c r="D51" t="s">
        <v>37</v>
      </c>
      <c r="E51" t="s">
        <v>33</v>
      </c>
      <c r="F51">
        <v>14</v>
      </c>
      <c r="G51" t="s">
        <v>34</v>
      </c>
      <c r="H51">
        <v>45182</v>
      </c>
      <c r="I51" s="1">
        <v>45184</v>
      </c>
      <c r="J51" s="1">
        <v>45275</v>
      </c>
      <c r="K51" s="1">
        <v>45275</v>
      </c>
      <c r="L51">
        <v>50000000</v>
      </c>
      <c r="M51" t="s">
        <v>38</v>
      </c>
      <c r="N51">
        <v>0</v>
      </c>
      <c r="O51" t="s">
        <v>30</v>
      </c>
      <c r="Q51" s="28">
        <v>99591.145399358997</v>
      </c>
      <c r="R51" s="29">
        <v>0</v>
      </c>
      <c r="S51" s="29">
        <v>0.15384615384615399</v>
      </c>
      <c r="T51" s="29">
        <v>0</v>
      </c>
      <c r="U51" s="29">
        <v>15321.7146768245</v>
      </c>
      <c r="V51" s="31">
        <v>-757500</v>
      </c>
      <c r="W51" s="31">
        <v>1</v>
      </c>
      <c r="X51" s="31">
        <v>0.24657534246575299</v>
      </c>
      <c r="Y51" s="31">
        <v>50000000</v>
      </c>
      <c r="Z51" s="31">
        <v>-186780.821917808</v>
      </c>
    </row>
    <row r="52" spans="1:26" x14ac:dyDescent="0.3">
      <c r="A52" s="1">
        <v>45107</v>
      </c>
      <c r="B52" s="1">
        <v>45198</v>
      </c>
      <c r="C52" t="s">
        <v>31</v>
      </c>
      <c r="D52" t="s">
        <v>39</v>
      </c>
      <c r="E52" t="s">
        <v>40</v>
      </c>
      <c r="F52">
        <v>13</v>
      </c>
      <c r="G52" t="s">
        <v>41</v>
      </c>
      <c r="H52" s="1">
        <v>45090</v>
      </c>
      <c r="I52" s="1">
        <v>45092</v>
      </c>
      <c r="J52" s="1">
        <v>45184</v>
      </c>
      <c r="K52" s="1">
        <v>45184</v>
      </c>
      <c r="L52">
        <v>50000000</v>
      </c>
      <c r="M52" t="s">
        <v>38</v>
      </c>
      <c r="N52">
        <v>5.0000000000000001E-4</v>
      </c>
      <c r="O52" t="s">
        <v>30</v>
      </c>
      <c r="Q52" s="28">
        <v>-101932.68353837699</v>
      </c>
      <c r="R52" s="29">
        <v>0.84615384615384603</v>
      </c>
      <c r="S52" s="29">
        <v>0.83695652173913004</v>
      </c>
      <c r="T52" s="29">
        <v>42307692.307692297</v>
      </c>
      <c r="U52" s="29">
        <v>-85313.224265815195</v>
      </c>
      <c r="V52" s="31">
        <v>30429.8528032959</v>
      </c>
      <c r="W52" s="31">
        <v>0</v>
      </c>
      <c r="X52" s="31">
        <v>0.82222222222222197</v>
      </c>
      <c r="Y52" s="31">
        <v>0</v>
      </c>
      <c r="Z52" s="31">
        <v>25020.101193821101</v>
      </c>
    </row>
    <row r="53" spans="1:26" x14ac:dyDescent="0.3">
      <c r="A53" s="1">
        <v>45107</v>
      </c>
      <c r="B53" s="1">
        <v>45198</v>
      </c>
      <c r="C53" t="s">
        <v>31</v>
      </c>
      <c r="D53" t="s">
        <v>39</v>
      </c>
      <c r="E53" t="s">
        <v>40</v>
      </c>
      <c r="F53">
        <v>13</v>
      </c>
      <c r="G53" t="s">
        <v>41</v>
      </c>
      <c r="H53" s="1">
        <v>45182</v>
      </c>
      <c r="I53" s="1">
        <v>45184</v>
      </c>
      <c r="J53" s="1">
        <v>45275</v>
      </c>
      <c r="K53" s="1">
        <v>45275</v>
      </c>
      <c r="L53">
        <v>50000000</v>
      </c>
      <c r="M53" t="s">
        <v>38</v>
      </c>
      <c r="N53">
        <v>5.0000000000000001E-4</v>
      </c>
      <c r="O53" t="s">
        <v>30</v>
      </c>
      <c r="Q53" s="28">
        <v>-105910.589843803</v>
      </c>
      <c r="R53" s="29">
        <v>0.15384615384615399</v>
      </c>
      <c r="S53" s="29">
        <v>0.15384615384615399</v>
      </c>
      <c r="T53" s="29">
        <v>7692307.6923076902</v>
      </c>
      <c r="U53" s="29">
        <v>-16293.936899046699</v>
      </c>
      <c r="V53" s="31">
        <v>34297.219072375803</v>
      </c>
      <c r="W53" s="31">
        <v>0</v>
      </c>
      <c r="X53" s="31">
        <v>0.173913043478261</v>
      </c>
      <c r="Y53" s="31">
        <v>0</v>
      </c>
      <c r="Z53" s="31">
        <v>5964.7337517175301</v>
      </c>
    </row>
    <row r="54" spans="1:26" x14ac:dyDescent="0.3">
      <c r="A54" s="1">
        <v>45198</v>
      </c>
      <c r="B54" s="1">
        <v>45289</v>
      </c>
      <c r="C54" t="s">
        <v>29</v>
      </c>
      <c r="D54" t="s">
        <v>32</v>
      </c>
      <c r="E54" t="s">
        <v>33</v>
      </c>
      <c r="F54">
        <v>14</v>
      </c>
      <c r="G54" t="s">
        <v>34</v>
      </c>
      <c r="H54"/>
      <c r="I54" s="1">
        <v>45092</v>
      </c>
      <c r="J54" s="1">
        <v>45460</v>
      </c>
      <c r="K54" s="1">
        <v>45460</v>
      </c>
      <c r="L54">
        <v>50000000</v>
      </c>
      <c r="M54" t="s">
        <v>35</v>
      </c>
      <c r="N54">
        <v>0</v>
      </c>
      <c r="O54" t="s">
        <v>36</v>
      </c>
      <c r="Q54" s="28">
        <v>-761708.33333333302</v>
      </c>
      <c r="R54" s="29">
        <v>1</v>
      </c>
      <c r="S54" s="29">
        <v>0.247282608695652</v>
      </c>
      <c r="T54" s="29">
        <v>50000000</v>
      </c>
      <c r="U54" s="29">
        <v>-188357.22373188401</v>
      </c>
      <c r="V54" s="31">
        <v>-36679.8528032959</v>
      </c>
      <c r="W54" s="31">
        <v>0.82222222222222197</v>
      </c>
      <c r="X54" s="31">
        <v>0.82222222222222197</v>
      </c>
      <c r="Y54" s="31">
        <v>41111111.111111097</v>
      </c>
      <c r="Z54" s="31">
        <v>-30158.990082709999</v>
      </c>
    </row>
    <row r="55" spans="1:26" x14ac:dyDescent="0.3">
      <c r="A55" s="1">
        <v>45198</v>
      </c>
      <c r="B55" s="1">
        <v>45289</v>
      </c>
      <c r="C55" t="s">
        <v>29</v>
      </c>
      <c r="D55" t="s">
        <v>37</v>
      </c>
      <c r="E55" t="s">
        <v>33</v>
      </c>
      <c r="F55">
        <v>14</v>
      </c>
      <c r="G55" t="s">
        <v>34</v>
      </c>
      <c r="H55" s="1">
        <v>45182</v>
      </c>
      <c r="I55" s="1">
        <v>45184</v>
      </c>
      <c r="J55" s="1">
        <v>45275</v>
      </c>
      <c r="K55" s="1">
        <v>45275</v>
      </c>
      <c r="L55">
        <v>50000000</v>
      </c>
      <c r="M55" t="s">
        <v>38</v>
      </c>
      <c r="N55">
        <v>0</v>
      </c>
      <c r="O55" t="s">
        <v>30</v>
      </c>
      <c r="Q55" s="28">
        <v>99591.145399358997</v>
      </c>
      <c r="R55" s="29">
        <v>0</v>
      </c>
      <c r="S55" s="29">
        <v>0.84615384615384603</v>
      </c>
      <c r="T55" s="29">
        <v>0</v>
      </c>
      <c r="U55" s="29">
        <v>84269.430722534598</v>
      </c>
      <c r="V55" s="31">
        <v>-40686.107961264701</v>
      </c>
      <c r="W55" s="31">
        <v>0.17777777777777801</v>
      </c>
      <c r="X55" s="31">
        <v>0.173913043478261</v>
      </c>
      <c r="Y55" s="31">
        <v>8888888.8888888899</v>
      </c>
      <c r="Z55" s="31">
        <v>-7075.8448628286396</v>
      </c>
    </row>
    <row r="56" spans="1:26" x14ac:dyDescent="0.3">
      <c r="A56" s="1">
        <v>45198</v>
      </c>
      <c r="B56" s="1">
        <v>45289</v>
      </c>
      <c r="C56" t="s">
        <v>29</v>
      </c>
      <c r="D56" t="s">
        <v>37</v>
      </c>
      <c r="E56" t="s">
        <v>33</v>
      </c>
      <c r="F56">
        <v>14</v>
      </c>
      <c r="G56" t="s">
        <v>34</v>
      </c>
      <c r="H56" s="1">
        <v>45273</v>
      </c>
      <c r="I56" s="1">
        <v>45275</v>
      </c>
      <c r="J56" s="1">
        <v>45366</v>
      </c>
      <c r="K56" s="1">
        <v>45366</v>
      </c>
      <c r="L56">
        <v>50000000</v>
      </c>
      <c r="M56" t="s">
        <v>38</v>
      </c>
      <c r="N56">
        <v>0</v>
      </c>
      <c r="O56" t="s">
        <v>30</v>
      </c>
      <c r="Q56" s="28">
        <v>104425.087762007</v>
      </c>
      <c r="R56" s="29">
        <v>0</v>
      </c>
      <c r="S56" s="29">
        <v>0.15384615384615399</v>
      </c>
      <c r="T56" s="29">
        <v>0</v>
      </c>
      <c r="U56" s="29">
        <v>16065.3981172318</v>
      </c>
      <c r="V56" s="31">
        <v>-757500</v>
      </c>
      <c r="W56" s="31">
        <v>0.83516483516483497</v>
      </c>
      <c r="X56" s="31">
        <v>0.20821917808219201</v>
      </c>
      <c r="Y56" s="31">
        <v>41758241.758241802</v>
      </c>
      <c r="Z56" s="31">
        <v>-157726.02739726001</v>
      </c>
    </row>
    <row r="57" spans="1:26" x14ac:dyDescent="0.3">
      <c r="A57" s="1">
        <v>45198</v>
      </c>
      <c r="B57" s="1">
        <v>45289</v>
      </c>
      <c r="C57" t="s">
        <v>31</v>
      </c>
      <c r="D57" t="s">
        <v>39</v>
      </c>
      <c r="E57" t="s">
        <v>40</v>
      </c>
      <c r="F57">
        <v>13</v>
      </c>
      <c r="G57" t="s">
        <v>41</v>
      </c>
      <c r="H57">
        <v>45182</v>
      </c>
      <c r="I57" s="1">
        <v>45184</v>
      </c>
      <c r="J57" s="1">
        <v>45275</v>
      </c>
      <c r="K57" s="1">
        <v>45275</v>
      </c>
      <c r="L57">
        <v>50000000</v>
      </c>
      <c r="M57" t="s">
        <v>38</v>
      </c>
      <c r="N57">
        <v>5.0000000000000001E-4</v>
      </c>
      <c r="O57" t="s">
        <v>30</v>
      </c>
      <c r="Q57" s="28">
        <v>-105910.589843803</v>
      </c>
      <c r="R57" s="29">
        <v>0.84615384615384603</v>
      </c>
      <c r="S57" s="29">
        <v>0.84615384615384603</v>
      </c>
      <c r="T57" s="29">
        <v>42307692.307692297</v>
      </c>
      <c r="U57" s="29">
        <v>-89616.652944756803</v>
      </c>
      <c r="V57" s="31">
        <v>-757500</v>
      </c>
      <c r="W57" s="31">
        <v>0.164835164835165</v>
      </c>
      <c r="X57" s="31">
        <v>4.1095890410958902E-2</v>
      </c>
      <c r="Y57" s="31">
        <v>8241758.2417582404</v>
      </c>
      <c r="Z57" s="31">
        <v>-31130.136986301401</v>
      </c>
    </row>
    <row r="58" spans="1:26" x14ac:dyDescent="0.3">
      <c r="A58" s="1">
        <v>45198</v>
      </c>
      <c r="B58" s="1">
        <v>45289</v>
      </c>
      <c r="C58" t="s">
        <v>31</v>
      </c>
      <c r="D58" t="s">
        <v>39</v>
      </c>
      <c r="E58" t="s">
        <v>40</v>
      </c>
      <c r="F58">
        <v>13</v>
      </c>
      <c r="G58" t="s">
        <v>41</v>
      </c>
      <c r="H58">
        <v>45273</v>
      </c>
      <c r="I58" s="1">
        <v>45275</v>
      </c>
      <c r="J58" s="1">
        <v>45366</v>
      </c>
      <c r="K58" s="1">
        <v>45366</v>
      </c>
      <c r="L58">
        <v>50000000</v>
      </c>
      <c r="M58" t="s">
        <v>38</v>
      </c>
      <c r="N58">
        <v>5.0000000000000001E-4</v>
      </c>
      <c r="O58" t="s">
        <v>30</v>
      </c>
      <c r="Q58" s="28">
        <v>-110744.532206451</v>
      </c>
      <c r="R58" s="29">
        <v>0.15384615384615399</v>
      </c>
      <c r="S58" s="29">
        <v>0.15384615384615399</v>
      </c>
      <c r="T58" s="29">
        <v>7692307.6923076902</v>
      </c>
      <c r="U58" s="29">
        <v>-17037.620339453999</v>
      </c>
      <c r="V58" s="31">
        <v>34297.219072375803</v>
      </c>
      <c r="W58" s="31">
        <v>0</v>
      </c>
      <c r="X58" s="31">
        <v>0.82608695652173902</v>
      </c>
      <c r="Y58" s="31">
        <v>0</v>
      </c>
      <c r="Z58" s="31">
        <v>28332.485320658299</v>
      </c>
    </row>
    <row r="59" spans="1:26" x14ac:dyDescent="0.3">
      <c r="A59" s="1">
        <v>45289</v>
      </c>
      <c r="B59" s="1">
        <v>45380</v>
      </c>
      <c r="C59" t="s">
        <v>29</v>
      </c>
      <c r="D59" t="s">
        <v>32</v>
      </c>
      <c r="E59" t="s">
        <v>33</v>
      </c>
      <c r="F59">
        <v>14</v>
      </c>
      <c r="G59" t="s">
        <v>34</v>
      </c>
      <c r="H59" s="1"/>
      <c r="I59" s="1">
        <v>45092</v>
      </c>
      <c r="J59" s="1">
        <v>45460</v>
      </c>
      <c r="K59" s="1">
        <v>45460</v>
      </c>
      <c r="L59">
        <v>50000000</v>
      </c>
      <c r="M59" t="s">
        <v>35</v>
      </c>
      <c r="N59">
        <v>0</v>
      </c>
      <c r="O59" t="s">
        <v>36</v>
      </c>
      <c r="Q59" s="28">
        <v>-761708.33333333302</v>
      </c>
      <c r="R59" s="29">
        <v>1</v>
      </c>
      <c r="S59" s="29">
        <v>0.247282608695652</v>
      </c>
      <c r="T59" s="29">
        <v>50000000</v>
      </c>
      <c r="U59" s="29">
        <v>-188357.22373188401</v>
      </c>
      <c r="V59" s="31">
        <v>38266.304714261998</v>
      </c>
      <c r="W59" s="31">
        <v>0</v>
      </c>
      <c r="X59" s="31">
        <v>0.16304347826087001</v>
      </c>
      <c r="Y59" s="31">
        <v>0</v>
      </c>
      <c r="Z59" s="31">
        <v>6239.0714208035797</v>
      </c>
    </row>
    <row r="60" spans="1:26" x14ac:dyDescent="0.3">
      <c r="A60" s="1">
        <v>45289</v>
      </c>
      <c r="B60" s="1">
        <v>45380</v>
      </c>
      <c r="C60" t="s">
        <v>29</v>
      </c>
      <c r="D60" t="s">
        <v>37</v>
      </c>
      <c r="E60" t="s">
        <v>33</v>
      </c>
      <c r="F60">
        <v>14</v>
      </c>
      <c r="G60" t="s">
        <v>34</v>
      </c>
      <c r="H60" s="1">
        <v>45273</v>
      </c>
      <c r="I60" s="1">
        <v>45275</v>
      </c>
      <c r="J60" s="1">
        <v>45366</v>
      </c>
      <c r="K60" s="1">
        <v>45366</v>
      </c>
      <c r="L60">
        <v>50000000</v>
      </c>
      <c r="M60" t="s">
        <v>38</v>
      </c>
      <c r="N60">
        <v>0</v>
      </c>
      <c r="O60" t="s">
        <v>30</v>
      </c>
      <c r="Q60" s="28">
        <v>104425.087762007</v>
      </c>
      <c r="R60" s="29">
        <v>0</v>
      </c>
      <c r="S60" s="29">
        <v>0.84615384615384603</v>
      </c>
      <c r="T60" s="29">
        <v>0</v>
      </c>
      <c r="U60" s="29">
        <v>88359.6896447748</v>
      </c>
      <c r="V60" s="31">
        <v>57354.6780945465</v>
      </c>
      <c r="W60" s="31">
        <v>0</v>
      </c>
      <c r="X60" s="31">
        <v>0.84615384615384603</v>
      </c>
      <c r="Y60" s="31">
        <v>0</v>
      </c>
      <c r="Z60" s="31">
        <v>48530.881464616301</v>
      </c>
    </row>
    <row r="61" spans="1:26" x14ac:dyDescent="0.3">
      <c r="A61" s="1">
        <v>45289</v>
      </c>
      <c r="B61" s="1">
        <v>45380</v>
      </c>
      <c r="C61" t="s">
        <v>29</v>
      </c>
      <c r="D61" t="s">
        <v>37</v>
      </c>
      <c r="E61" t="s">
        <v>33</v>
      </c>
      <c r="F61">
        <v>14</v>
      </c>
      <c r="G61" t="s">
        <v>34</v>
      </c>
      <c r="H61" s="1">
        <v>45364</v>
      </c>
      <c r="I61" s="1">
        <v>45366</v>
      </c>
      <c r="J61" s="1">
        <v>45460</v>
      </c>
      <c r="K61" s="1">
        <v>45460</v>
      </c>
      <c r="L61">
        <v>50000000</v>
      </c>
      <c r="M61" t="s">
        <v>38</v>
      </c>
      <c r="N61">
        <v>0</v>
      </c>
      <c r="O61" t="s">
        <v>30</v>
      </c>
      <c r="Q61" s="28">
        <v>112515.377170736</v>
      </c>
      <c r="R61" s="29">
        <v>0</v>
      </c>
      <c r="S61" s="29">
        <v>0.14893617021276601</v>
      </c>
      <c r="T61" s="29">
        <v>0</v>
      </c>
      <c r="U61" s="29">
        <v>16757.609365854401</v>
      </c>
      <c r="V61" s="31">
        <v>61209.541777003004</v>
      </c>
      <c r="W61" s="31">
        <v>0</v>
      </c>
      <c r="X61" s="31">
        <v>0.14893617021276601</v>
      </c>
      <c r="Y61" s="31">
        <v>0</v>
      </c>
      <c r="Z61" s="31">
        <v>9116.3147327451297</v>
      </c>
    </row>
    <row r="62" spans="1:26" x14ac:dyDescent="0.3">
      <c r="A62" s="1">
        <v>45289</v>
      </c>
      <c r="B62" s="1">
        <v>45380</v>
      </c>
      <c r="C62" t="s">
        <v>31</v>
      </c>
      <c r="D62" t="s">
        <v>39</v>
      </c>
      <c r="E62" t="s">
        <v>40</v>
      </c>
      <c r="F62">
        <v>13</v>
      </c>
      <c r="G62" t="s">
        <v>41</v>
      </c>
      <c r="H62" s="1">
        <v>45273</v>
      </c>
      <c r="I62" s="1">
        <v>45275</v>
      </c>
      <c r="J62" s="1">
        <v>45366</v>
      </c>
      <c r="K62" s="1">
        <v>45366</v>
      </c>
      <c r="L62">
        <v>50000000</v>
      </c>
      <c r="M62" t="s">
        <v>38</v>
      </c>
      <c r="N62">
        <v>5.0000000000000001E-4</v>
      </c>
      <c r="O62" t="s">
        <v>30</v>
      </c>
      <c r="Q62" s="28">
        <v>-110744.532206451</v>
      </c>
      <c r="R62" s="29">
        <v>0.84615384615384603</v>
      </c>
      <c r="S62" s="29">
        <v>0.84615384615384603</v>
      </c>
      <c r="T62" s="29">
        <v>42307692.307692297</v>
      </c>
      <c r="U62" s="29">
        <v>-93706.911866997005</v>
      </c>
      <c r="V62" s="31">
        <v>-63674.122538990901</v>
      </c>
      <c r="W62" s="31">
        <v>0.84615384615384603</v>
      </c>
      <c r="X62" s="31">
        <v>0.84615384615384603</v>
      </c>
      <c r="Y62" s="31">
        <v>42307692.307692297</v>
      </c>
      <c r="Z62" s="31">
        <v>-53878.103686838498</v>
      </c>
    </row>
    <row r="63" spans="1:26" x14ac:dyDescent="0.3">
      <c r="A63" s="1">
        <v>45289</v>
      </c>
      <c r="B63" s="1">
        <v>45380</v>
      </c>
      <c r="C63" t="s">
        <v>31</v>
      </c>
      <c r="D63" t="s">
        <v>39</v>
      </c>
      <c r="E63" t="s">
        <v>40</v>
      </c>
      <c r="F63">
        <v>13</v>
      </c>
      <c r="G63" t="s">
        <v>41</v>
      </c>
      <c r="H63">
        <v>45364</v>
      </c>
      <c r="I63" s="1">
        <v>45366</v>
      </c>
      <c r="J63" s="1">
        <v>45460</v>
      </c>
      <c r="K63" s="1">
        <v>45460</v>
      </c>
      <c r="L63">
        <v>50000000</v>
      </c>
      <c r="M63" t="s">
        <v>38</v>
      </c>
      <c r="N63">
        <v>5.0000000000000001E-4</v>
      </c>
      <c r="O63" t="s">
        <v>30</v>
      </c>
      <c r="Q63" s="28">
        <v>-119043.154948514</v>
      </c>
      <c r="R63" s="29">
        <v>0.15384615384615399</v>
      </c>
      <c r="S63" s="29">
        <v>0.14893617021276601</v>
      </c>
      <c r="T63" s="29">
        <v>7692307.6923076902</v>
      </c>
      <c r="U63" s="29">
        <v>-17729.831588076599</v>
      </c>
      <c r="V63" s="31">
        <v>-67737.319554780799</v>
      </c>
      <c r="W63" s="31">
        <v>0.15384615384615399</v>
      </c>
      <c r="X63" s="31">
        <v>0.14893617021276601</v>
      </c>
      <c r="Y63" s="31">
        <v>7692307.6923076902</v>
      </c>
      <c r="Z63" s="31">
        <v>-10088.5369549674</v>
      </c>
    </row>
    <row r="64" spans="1:26" x14ac:dyDescent="0.3">
      <c r="A64" s="1">
        <v>45380</v>
      </c>
      <c r="B64" s="1">
        <v>45471</v>
      </c>
      <c r="C64" t="s">
        <v>29</v>
      </c>
      <c r="D64" t="s">
        <v>32</v>
      </c>
      <c r="E64" t="s">
        <v>33</v>
      </c>
      <c r="F64">
        <v>14</v>
      </c>
      <c r="G64" t="s">
        <v>34</v>
      </c>
      <c r="H64" s="1"/>
      <c r="I64" s="1">
        <v>45092</v>
      </c>
      <c r="J64" s="1">
        <v>45460</v>
      </c>
      <c r="K64" s="1">
        <v>45460</v>
      </c>
      <c r="L64">
        <v>50000000</v>
      </c>
      <c r="M64" t="s">
        <v>35</v>
      </c>
      <c r="N64">
        <v>0</v>
      </c>
      <c r="O64" t="s">
        <v>36</v>
      </c>
      <c r="Q64" s="28">
        <v>-761708.33333333302</v>
      </c>
      <c r="R64" s="29">
        <v>0.879120879120879</v>
      </c>
      <c r="S64" s="29">
        <v>0.217391304347826</v>
      </c>
      <c r="T64" s="29">
        <v>43956043.956044003</v>
      </c>
      <c r="U64" s="29">
        <v>-165588.76811594199</v>
      </c>
      <c r="V64" s="31">
        <v>-761708.33333333302</v>
      </c>
      <c r="W64" s="31">
        <v>0.879120879120879</v>
      </c>
      <c r="X64" s="31">
        <v>0.217391304347826</v>
      </c>
      <c r="Y64" s="31">
        <v>43956043.956044003</v>
      </c>
      <c r="Z64" s="31">
        <v>-165588.76811594199</v>
      </c>
    </row>
    <row r="65" spans="1:26" x14ac:dyDescent="0.3">
      <c r="A65" s="1">
        <v>45380</v>
      </c>
      <c r="B65" s="1">
        <v>45471</v>
      </c>
      <c r="C65" t="s">
        <v>29</v>
      </c>
      <c r="D65" t="s">
        <v>32</v>
      </c>
      <c r="E65" t="s">
        <v>33</v>
      </c>
      <c r="F65">
        <v>14</v>
      </c>
      <c r="G65" t="s">
        <v>34</v>
      </c>
      <c r="H65" s="1"/>
      <c r="I65" s="1">
        <v>45460</v>
      </c>
      <c r="J65" s="1">
        <v>45824</v>
      </c>
      <c r="K65" s="1">
        <v>45824</v>
      </c>
      <c r="L65">
        <v>50000000</v>
      </c>
      <c r="M65" t="s">
        <v>35</v>
      </c>
      <c r="N65">
        <v>0</v>
      </c>
      <c r="O65" t="s">
        <v>36</v>
      </c>
      <c r="Q65" s="28">
        <v>-755395.83333333302</v>
      </c>
      <c r="R65" s="29">
        <v>0.120879120879121</v>
      </c>
      <c r="S65" s="29">
        <v>3.0219780219780199E-2</v>
      </c>
      <c r="T65" s="29">
        <v>6043956.0439560404</v>
      </c>
      <c r="U65" s="29">
        <v>-22827.896062271098</v>
      </c>
      <c r="V65" s="31">
        <v>-755395.83333333302</v>
      </c>
      <c r="W65" s="31">
        <v>0.120879120879121</v>
      </c>
      <c r="X65" s="31">
        <v>3.0219780219780199E-2</v>
      </c>
      <c r="Y65" s="31">
        <v>6043956.0439560404</v>
      </c>
      <c r="Z65" s="31">
        <v>-22827.896062271098</v>
      </c>
    </row>
    <row r="66" spans="1:26" x14ac:dyDescent="0.3">
      <c r="A66" s="1">
        <v>45380</v>
      </c>
      <c r="B66" s="1">
        <v>45471</v>
      </c>
      <c r="C66" t="s">
        <v>29</v>
      </c>
      <c r="D66" t="s">
        <v>37</v>
      </c>
      <c r="E66" t="s">
        <v>33</v>
      </c>
      <c r="F66">
        <v>14</v>
      </c>
      <c r="G66" t="s">
        <v>34</v>
      </c>
      <c r="H66">
        <v>45364</v>
      </c>
      <c r="I66" s="1">
        <v>45366</v>
      </c>
      <c r="J66" s="1">
        <v>45460</v>
      </c>
      <c r="K66" s="1">
        <v>45460</v>
      </c>
      <c r="L66">
        <v>50000000</v>
      </c>
      <c r="M66" t="s">
        <v>38</v>
      </c>
      <c r="N66">
        <v>0</v>
      </c>
      <c r="O66" t="s">
        <v>30</v>
      </c>
      <c r="Q66" s="28">
        <v>112515.377170736</v>
      </c>
      <c r="R66" s="29">
        <v>0</v>
      </c>
      <c r="S66" s="29">
        <v>0.85106382978723405</v>
      </c>
      <c r="T66" s="29">
        <v>0</v>
      </c>
      <c r="U66" s="29">
        <v>95757.767804882096</v>
      </c>
      <c r="V66" s="31">
        <v>61209.541777003004</v>
      </c>
      <c r="W66" s="31">
        <v>0</v>
      </c>
      <c r="X66" s="31">
        <v>0.85106382978723405</v>
      </c>
      <c r="Y66" s="31">
        <v>0</v>
      </c>
      <c r="Z66" s="31">
        <v>52093.227044257903</v>
      </c>
    </row>
    <row r="67" spans="1:26" x14ac:dyDescent="0.3">
      <c r="A67" s="1">
        <v>45380</v>
      </c>
      <c r="B67" s="1">
        <v>45471</v>
      </c>
      <c r="C67" t="s">
        <v>29</v>
      </c>
      <c r="D67" t="s">
        <v>37</v>
      </c>
      <c r="E67" t="s">
        <v>33</v>
      </c>
      <c r="F67">
        <v>14</v>
      </c>
      <c r="G67" t="s">
        <v>34</v>
      </c>
      <c r="H67">
        <v>45456</v>
      </c>
      <c r="I67" s="1">
        <v>45460</v>
      </c>
      <c r="J67" s="1">
        <v>45551</v>
      </c>
      <c r="K67" s="1">
        <v>45551</v>
      </c>
      <c r="L67">
        <v>50000000</v>
      </c>
      <c r="M67" t="s">
        <v>38</v>
      </c>
      <c r="N67">
        <v>0</v>
      </c>
      <c r="O67" t="s">
        <v>30</v>
      </c>
      <c r="Q67" s="28">
        <v>112994.21486191099</v>
      </c>
      <c r="R67" s="29">
        <v>0</v>
      </c>
      <c r="S67" s="29">
        <v>0.120879120879121</v>
      </c>
      <c r="T67" s="29">
        <v>0</v>
      </c>
      <c r="U67" s="29">
        <v>13658.6413569343</v>
      </c>
      <c r="V67" s="31">
        <v>63546.893036044101</v>
      </c>
      <c r="W67" s="31">
        <v>0</v>
      </c>
      <c r="X67" s="31">
        <v>0.120879120879121</v>
      </c>
      <c r="Y67" s="31">
        <v>0</v>
      </c>
      <c r="Z67" s="31">
        <v>7681.4925647965401</v>
      </c>
    </row>
    <row r="68" spans="1:26" x14ac:dyDescent="0.3">
      <c r="A68" s="1">
        <v>45380</v>
      </c>
      <c r="B68" s="1">
        <v>45471</v>
      </c>
      <c r="C68" t="s">
        <v>31</v>
      </c>
      <c r="D68" t="s">
        <v>39</v>
      </c>
      <c r="E68" t="s">
        <v>40</v>
      </c>
      <c r="F68">
        <v>13</v>
      </c>
      <c r="G68" t="s">
        <v>41</v>
      </c>
      <c r="H68" s="1">
        <v>45364</v>
      </c>
      <c r="I68" s="1">
        <v>45366</v>
      </c>
      <c r="J68" s="1">
        <v>45460</v>
      </c>
      <c r="K68" s="1">
        <v>45460</v>
      </c>
      <c r="L68">
        <v>50000000</v>
      </c>
      <c r="M68" t="s">
        <v>38</v>
      </c>
      <c r="N68">
        <v>5.0000000000000001E-4</v>
      </c>
      <c r="O68" t="s">
        <v>30</v>
      </c>
      <c r="Q68" s="28">
        <v>-119043.154948514</v>
      </c>
      <c r="R68" s="29">
        <v>0.879120879120879</v>
      </c>
      <c r="S68" s="29">
        <v>0.85106382978723405</v>
      </c>
      <c r="T68" s="29">
        <v>43956043.956044003</v>
      </c>
      <c r="U68" s="29">
        <v>-101313.32336043799</v>
      </c>
      <c r="V68" s="31">
        <v>-67737.319554780799</v>
      </c>
      <c r="W68" s="31">
        <v>0.879120879120879</v>
      </c>
      <c r="X68" s="31">
        <v>0.85106382978723405</v>
      </c>
      <c r="Y68" s="31">
        <v>43956043.956044003</v>
      </c>
      <c r="Z68" s="31">
        <v>-57648.782599813399</v>
      </c>
    </row>
    <row r="69" spans="1:26" x14ac:dyDescent="0.3">
      <c r="A69" s="1">
        <v>45380</v>
      </c>
      <c r="B69" s="1">
        <v>45471</v>
      </c>
      <c r="C69" t="s">
        <v>31</v>
      </c>
      <c r="D69" t="s">
        <v>39</v>
      </c>
      <c r="E69" t="s">
        <v>40</v>
      </c>
      <c r="F69">
        <v>13</v>
      </c>
      <c r="G69" t="s">
        <v>41</v>
      </c>
      <c r="H69" s="1">
        <v>45456</v>
      </c>
      <c r="I69" s="1">
        <v>45460</v>
      </c>
      <c r="J69" s="1">
        <v>45551</v>
      </c>
      <c r="K69" s="1">
        <v>45551</v>
      </c>
      <c r="L69">
        <v>50000000</v>
      </c>
      <c r="M69" t="s">
        <v>38</v>
      </c>
      <c r="N69">
        <v>5.0000000000000001E-4</v>
      </c>
      <c r="O69" t="s">
        <v>30</v>
      </c>
      <c r="Q69" s="28">
        <v>-119313.659306356</v>
      </c>
      <c r="R69" s="29">
        <v>0.120879120879121</v>
      </c>
      <c r="S69" s="29">
        <v>0.120879120879121</v>
      </c>
      <c r="T69" s="29">
        <v>6043956.0439560404</v>
      </c>
      <c r="U69" s="29">
        <v>-14422.5302458232</v>
      </c>
      <c r="V69" s="31">
        <v>-69866.337480488495</v>
      </c>
      <c r="W69" s="31">
        <v>0.120879120879121</v>
      </c>
      <c r="X69" s="31">
        <v>0.120879120879121</v>
      </c>
      <c r="Y69" s="31">
        <v>6043956.0439560404</v>
      </c>
      <c r="Z69" s="31">
        <v>-8445.3814536854206</v>
      </c>
    </row>
    <row r="70" spans="1:26" x14ac:dyDescent="0.3">
      <c r="A70" s="1">
        <v>45471</v>
      </c>
      <c r="B70" s="1">
        <v>45565</v>
      </c>
      <c r="C70" t="s">
        <v>29</v>
      </c>
      <c r="D70" t="s">
        <v>32</v>
      </c>
      <c r="E70" t="s">
        <v>33</v>
      </c>
      <c r="F70">
        <v>14</v>
      </c>
      <c r="G70" t="s">
        <v>34</v>
      </c>
      <c r="H70" s="1"/>
      <c r="I70" s="1">
        <v>45460</v>
      </c>
      <c r="J70" s="1">
        <v>45824</v>
      </c>
      <c r="K70" s="1">
        <v>45824</v>
      </c>
      <c r="L70">
        <v>50000000</v>
      </c>
      <c r="M70" t="s">
        <v>35</v>
      </c>
      <c r="N70">
        <v>0</v>
      </c>
      <c r="O70" t="s">
        <v>36</v>
      </c>
      <c r="Q70" s="28">
        <v>-755395.83333333302</v>
      </c>
      <c r="R70" s="29">
        <v>1</v>
      </c>
      <c r="S70" s="29">
        <v>0.25824175824175799</v>
      </c>
      <c r="T70" s="29">
        <v>50000000</v>
      </c>
      <c r="U70" s="29">
        <v>-195074.74816849799</v>
      </c>
      <c r="V70" s="31">
        <v>-755395.83333333302</v>
      </c>
      <c r="W70" s="31">
        <v>1</v>
      </c>
      <c r="X70" s="31">
        <v>0.25824175824175799</v>
      </c>
      <c r="Y70" s="31">
        <v>50000000</v>
      </c>
      <c r="Z70" s="31">
        <v>-195074.74816849799</v>
      </c>
    </row>
    <row r="71" spans="1:26" x14ac:dyDescent="0.3">
      <c r="A71" s="1">
        <v>45471</v>
      </c>
      <c r="B71" s="1">
        <v>45565</v>
      </c>
      <c r="C71" t="s">
        <v>29</v>
      </c>
      <c r="D71" t="s">
        <v>37</v>
      </c>
      <c r="E71" t="s">
        <v>33</v>
      </c>
      <c r="F71">
        <v>14</v>
      </c>
      <c r="G71" t="s">
        <v>34</v>
      </c>
      <c r="H71" s="1">
        <v>45456</v>
      </c>
      <c r="I71" s="1">
        <v>45460</v>
      </c>
      <c r="J71" s="1">
        <v>45551</v>
      </c>
      <c r="K71" s="1">
        <v>45551</v>
      </c>
      <c r="L71">
        <v>50000000</v>
      </c>
      <c r="M71" t="s">
        <v>38</v>
      </c>
      <c r="N71">
        <v>0</v>
      </c>
      <c r="O71" t="s">
        <v>30</v>
      </c>
      <c r="Q71" s="28">
        <v>112994.21486191099</v>
      </c>
      <c r="R71" s="29">
        <v>0</v>
      </c>
      <c r="S71" s="29">
        <v>0.879120879120879</v>
      </c>
      <c r="T71" s="29">
        <v>0</v>
      </c>
      <c r="U71" s="29">
        <v>99335.573504977001</v>
      </c>
      <c r="V71" s="31">
        <v>63546.893036044101</v>
      </c>
      <c r="W71" s="31">
        <v>0</v>
      </c>
      <c r="X71" s="31">
        <v>0.879120879120879</v>
      </c>
      <c r="Y71" s="31">
        <v>0</v>
      </c>
      <c r="Z71" s="31">
        <v>55865.4004712475</v>
      </c>
    </row>
    <row r="72" spans="1:26" x14ac:dyDescent="0.3">
      <c r="A72" s="1">
        <v>45471</v>
      </c>
      <c r="B72" s="1">
        <v>45565</v>
      </c>
      <c r="C72" t="s">
        <v>29</v>
      </c>
      <c r="D72" t="s">
        <v>37</v>
      </c>
      <c r="E72" t="s">
        <v>33</v>
      </c>
      <c r="F72">
        <v>14</v>
      </c>
      <c r="G72" t="s">
        <v>34</v>
      </c>
      <c r="H72">
        <v>45547</v>
      </c>
      <c r="I72" s="1">
        <v>45551</v>
      </c>
      <c r="J72" s="1">
        <v>45642</v>
      </c>
      <c r="K72" s="1">
        <v>45642</v>
      </c>
      <c r="L72">
        <v>50000000</v>
      </c>
      <c r="M72" t="s">
        <v>38</v>
      </c>
      <c r="N72">
        <v>0</v>
      </c>
      <c r="O72" t="s">
        <v>30</v>
      </c>
      <c r="Q72" s="28">
        <v>116517.648008619</v>
      </c>
      <c r="R72" s="29">
        <v>0</v>
      </c>
      <c r="S72" s="29">
        <v>0.15384615384615399</v>
      </c>
      <c r="T72" s="29">
        <v>0</v>
      </c>
      <c r="U72" s="29">
        <v>17925.792001326001</v>
      </c>
      <c r="V72" s="31">
        <v>70038.783809690402</v>
      </c>
      <c r="W72" s="31">
        <v>0</v>
      </c>
      <c r="X72" s="31">
        <v>0.15384615384615399</v>
      </c>
      <c r="Y72" s="31">
        <v>0</v>
      </c>
      <c r="Z72" s="31">
        <v>10775.197509183099</v>
      </c>
    </row>
    <row r="73" spans="1:26" x14ac:dyDescent="0.3">
      <c r="A73" s="1">
        <v>45471</v>
      </c>
      <c r="B73" s="1">
        <v>45565</v>
      </c>
      <c r="C73" t="s">
        <v>31</v>
      </c>
      <c r="D73" t="s">
        <v>39</v>
      </c>
      <c r="E73" t="s">
        <v>40</v>
      </c>
      <c r="F73">
        <v>13</v>
      </c>
      <c r="G73" t="s">
        <v>41</v>
      </c>
      <c r="H73">
        <v>45456</v>
      </c>
      <c r="I73" s="1">
        <v>45460</v>
      </c>
      <c r="J73" s="1">
        <v>45551</v>
      </c>
      <c r="K73" s="1">
        <v>45551</v>
      </c>
      <c r="L73">
        <v>50000000</v>
      </c>
      <c r="M73" t="s">
        <v>38</v>
      </c>
      <c r="N73">
        <v>5.0000000000000001E-4</v>
      </c>
      <c r="O73" t="s">
        <v>30</v>
      </c>
      <c r="Q73" s="28">
        <v>-119313.659306356</v>
      </c>
      <c r="R73" s="29">
        <v>0.85106382978723405</v>
      </c>
      <c r="S73" s="29">
        <v>0.879120879120879</v>
      </c>
      <c r="T73" s="29">
        <v>42553191.489361703</v>
      </c>
      <c r="U73" s="29">
        <v>-104891.129060533</v>
      </c>
      <c r="V73" s="31">
        <v>-69866.337480488495</v>
      </c>
      <c r="W73" s="31">
        <v>0.85106382978723405</v>
      </c>
      <c r="X73" s="31">
        <v>0.879120879120879</v>
      </c>
      <c r="Y73" s="31">
        <v>42553191.489361703</v>
      </c>
      <c r="Z73" s="31">
        <v>-61420.956026803098</v>
      </c>
    </row>
    <row r="74" spans="1:26" x14ac:dyDescent="0.3">
      <c r="A74" s="1">
        <v>45471</v>
      </c>
      <c r="B74" s="1">
        <v>45565</v>
      </c>
      <c r="C74" t="s">
        <v>31</v>
      </c>
      <c r="D74" t="s">
        <v>39</v>
      </c>
      <c r="E74" t="s">
        <v>40</v>
      </c>
      <c r="F74">
        <v>13</v>
      </c>
      <c r="G74" t="s">
        <v>41</v>
      </c>
      <c r="H74" s="1">
        <v>45547</v>
      </c>
      <c r="I74" s="1">
        <v>45551</v>
      </c>
      <c r="J74" s="1">
        <v>45642</v>
      </c>
      <c r="K74" s="1">
        <v>45642</v>
      </c>
      <c r="L74">
        <v>50000000</v>
      </c>
      <c r="M74" t="s">
        <v>38</v>
      </c>
      <c r="N74">
        <v>5.0000000000000001E-4</v>
      </c>
      <c r="O74" t="s">
        <v>30</v>
      </c>
      <c r="Q74" s="28">
        <v>-122837.092453064</v>
      </c>
      <c r="R74" s="29">
        <v>0.14893617021276601</v>
      </c>
      <c r="S74" s="29">
        <v>0.15384615384615399</v>
      </c>
      <c r="T74" s="29">
        <v>7446808.5106383003</v>
      </c>
      <c r="U74" s="29">
        <v>-18898.0142235483</v>
      </c>
      <c r="V74" s="31">
        <v>-76358.228254134796</v>
      </c>
      <c r="W74" s="31">
        <v>0.14893617021276601</v>
      </c>
      <c r="X74" s="31">
        <v>0.15384615384615399</v>
      </c>
      <c r="Y74" s="31">
        <v>7446808.5106383003</v>
      </c>
      <c r="Z74" s="31">
        <v>-11747.4197314054</v>
      </c>
    </row>
    <row r="75" spans="1:26" x14ac:dyDescent="0.3">
      <c r="A75" s="1">
        <v>45565</v>
      </c>
      <c r="B75" s="1">
        <v>45657</v>
      </c>
      <c r="C75" t="s">
        <v>29</v>
      </c>
      <c r="D75" t="s">
        <v>32</v>
      </c>
      <c r="E75" t="s">
        <v>33</v>
      </c>
      <c r="F75">
        <v>14</v>
      </c>
      <c r="G75" t="s">
        <v>34</v>
      </c>
      <c r="H75" s="1"/>
      <c r="I75" s="1">
        <v>45460</v>
      </c>
      <c r="J75" s="1">
        <v>45824</v>
      </c>
      <c r="K75" s="1">
        <v>45824</v>
      </c>
      <c r="L75">
        <v>50000000</v>
      </c>
      <c r="M75" t="s">
        <v>35</v>
      </c>
      <c r="N75">
        <v>0</v>
      </c>
      <c r="O75" t="s">
        <v>36</v>
      </c>
      <c r="Q75" s="28">
        <v>-755395.83333333302</v>
      </c>
      <c r="R75" s="29">
        <v>1</v>
      </c>
      <c r="S75" s="29">
        <v>0.25274725274725302</v>
      </c>
      <c r="T75" s="29">
        <v>50000000</v>
      </c>
      <c r="U75" s="29">
        <v>-190924.22161172199</v>
      </c>
      <c r="V75" s="31">
        <v>-755395.83333333302</v>
      </c>
      <c r="W75" s="31">
        <v>1</v>
      </c>
      <c r="X75" s="31">
        <v>0.25274725274725302</v>
      </c>
      <c r="Y75" s="31">
        <v>50000000</v>
      </c>
      <c r="Z75" s="31">
        <v>-190924.22161172199</v>
      </c>
    </row>
    <row r="76" spans="1:26" x14ac:dyDescent="0.3">
      <c r="A76" s="1">
        <v>45565</v>
      </c>
      <c r="B76" s="1">
        <v>45657</v>
      </c>
      <c r="C76" t="s">
        <v>29</v>
      </c>
      <c r="D76" t="s">
        <v>37</v>
      </c>
      <c r="E76" t="s">
        <v>33</v>
      </c>
      <c r="F76">
        <v>14</v>
      </c>
      <c r="G76" t="s">
        <v>34</v>
      </c>
      <c r="H76" s="1">
        <v>45547</v>
      </c>
      <c r="I76" s="1">
        <v>45551</v>
      </c>
      <c r="J76" s="1">
        <v>45642</v>
      </c>
      <c r="K76" s="1">
        <v>45642</v>
      </c>
      <c r="L76">
        <v>50000000</v>
      </c>
      <c r="M76" t="s">
        <v>38</v>
      </c>
      <c r="N76">
        <v>0</v>
      </c>
      <c r="O76" t="s">
        <v>30</v>
      </c>
      <c r="Q76" s="28">
        <v>116517.648008619</v>
      </c>
      <c r="R76" s="29">
        <v>0</v>
      </c>
      <c r="S76" s="29">
        <v>0.84615384615384603</v>
      </c>
      <c r="T76" s="29">
        <v>0</v>
      </c>
      <c r="U76" s="29">
        <v>98591.856007293201</v>
      </c>
      <c r="V76" s="31">
        <v>70038.783809690402</v>
      </c>
      <c r="W76" s="31">
        <v>0</v>
      </c>
      <c r="X76" s="31">
        <v>0.84615384615384603</v>
      </c>
      <c r="Y76" s="31">
        <v>0</v>
      </c>
      <c r="Z76" s="31">
        <v>59263.586300507202</v>
      </c>
    </row>
    <row r="77" spans="1:26" x14ac:dyDescent="0.3">
      <c r="A77" s="1">
        <v>45565</v>
      </c>
      <c r="B77" s="1">
        <v>45657</v>
      </c>
      <c r="C77" t="s">
        <v>29</v>
      </c>
      <c r="D77" t="s">
        <v>37</v>
      </c>
      <c r="E77" t="s">
        <v>33</v>
      </c>
      <c r="F77">
        <v>14</v>
      </c>
      <c r="G77" t="s">
        <v>34</v>
      </c>
      <c r="H77" s="1">
        <v>45638</v>
      </c>
      <c r="I77" s="1">
        <v>45642</v>
      </c>
      <c r="J77" s="1">
        <v>45733</v>
      </c>
      <c r="K77" s="1">
        <v>45733</v>
      </c>
      <c r="L77">
        <v>50000000</v>
      </c>
      <c r="M77" t="s">
        <v>38</v>
      </c>
      <c r="N77">
        <v>0</v>
      </c>
      <c r="O77" t="s">
        <v>30</v>
      </c>
      <c r="Q77" s="28">
        <v>119728.934518682</v>
      </c>
      <c r="R77" s="29">
        <v>0</v>
      </c>
      <c r="S77" s="29">
        <v>0.164835164835165</v>
      </c>
      <c r="T77" s="29">
        <v>0</v>
      </c>
      <c r="U77" s="29">
        <v>19735.538656925699</v>
      </c>
      <c r="V77" s="31">
        <v>78523.374954909494</v>
      </c>
      <c r="W77" s="31">
        <v>0</v>
      </c>
      <c r="X77" s="31">
        <v>0.164835164835165</v>
      </c>
      <c r="Y77" s="31">
        <v>0</v>
      </c>
      <c r="Z77" s="31">
        <v>12943.413454105999</v>
      </c>
    </row>
    <row r="78" spans="1:26" x14ac:dyDescent="0.3">
      <c r="A78" s="1">
        <v>45565</v>
      </c>
      <c r="B78" s="1">
        <v>45657</v>
      </c>
      <c r="C78" t="s">
        <v>31</v>
      </c>
      <c r="D78" t="s">
        <v>39</v>
      </c>
      <c r="E78" t="s">
        <v>40</v>
      </c>
      <c r="F78">
        <v>13</v>
      </c>
      <c r="G78" t="s">
        <v>41</v>
      </c>
      <c r="H78">
        <v>45547</v>
      </c>
      <c r="I78" s="1">
        <v>45551</v>
      </c>
      <c r="J78" s="1">
        <v>45642</v>
      </c>
      <c r="K78" s="1">
        <v>45642</v>
      </c>
      <c r="L78">
        <v>50000000</v>
      </c>
      <c r="M78" t="s">
        <v>38</v>
      </c>
      <c r="N78">
        <v>5.0000000000000001E-4</v>
      </c>
      <c r="O78" t="s">
        <v>30</v>
      </c>
      <c r="Q78" s="28">
        <v>-122837.092453064</v>
      </c>
      <c r="R78" s="29">
        <v>0.83695652173913004</v>
      </c>
      <c r="S78" s="29">
        <v>0.84615384615384603</v>
      </c>
      <c r="T78" s="29">
        <v>41847826.086956501</v>
      </c>
      <c r="U78" s="29">
        <v>-103939.078229515</v>
      </c>
      <c r="V78" s="31">
        <v>-76358.228254134796</v>
      </c>
      <c r="W78" s="31">
        <v>0.83695652173913004</v>
      </c>
      <c r="X78" s="31">
        <v>0.84615384615384603</v>
      </c>
      <c r="Y78" s="31">
        <v>41847826.086956501</v>
      </c>
      <c r="Z78" s="31">
        <v>-64610.8085227294</v>
      </c>
    </row>
    <row r="79" spans="1:26" x14ac:dyDescent="0.3">
      <c r="A79" s="1">
        <v>45565</v>
      </c>
      <c r="B79" s="1">
        <v>45657</v>
      </c>
      <c r="C79" t="s">
        <v>31</v>
      </c>
      <c r="D79" t="s">
        <v>39</v>
      </c>
      <c r="E79" t="s">
        <v>40</v>
      </c>
      <c r="F79">
        <v>13</v>
      </c>
      <c r="G79" t="s">
        <v>41</v>
      </c>
      <c r="H79" s="1">
        <v>45638</v>
      </c>
      <c r="I79" s="1">
        <v>45642</v>
      </c>
      <c r="J79" s="1">
        <v>45733</v>
      </c>
      <c r="K79" s="1">
        <v>45733</v>
      </c>
      <c r="L79">
        <v>50000000</v>
      </c>
      <c r="M79" t="s">
        <v>38</v>
      </c>
      <c r="N79">
        <v>5.0000000000000001E-4</v>
      </c>
      <c r="O79" t="s">
        <v>30</v>
      </c>
      <c r="Q79" s="28">
        <v>-126048.378963127</v>
      </c>
      <c r="R79" s="29">
        <v>0.16304347826087001</v>
      </c>
      <c r="S79" s="29">
        <v>0.164835164835165</v>
      </c>
      <c r="T79" s="29">
        <v>8152173.9130434804</v>
      </c>
      <c r="U79" s="29">
        <v>-20777.205323592301</v>
      </c>
      <c r="V79" s="31">
        <v>-84842.819399353903</v>
      </c>
      <c r="W79" s="31">
        <v>0.16304347826087001</v>
      </c>
      <c r="X79" s="31">
        <v>0.164835164835165</v>
      </c>
      <c r="Y79" s="31">
        <v>8152173.9130434804</v>
      </c>
      <c r="Z79" s="31">
        <v>-13985.0801207726</v>
      </c>
    </row>
    <row r="80" spans="1:26" x14ac:dyDescent="0.3">
      <c r="A80" s="1">
        <v>45657</v>
      </c>
      <c r="B80" s="1">
        <v>45744</v>
      </c>
      <c r="C80" t="s">
        <v>29</v>
      </c>
      <c r="D80" t="s">
        <v>32</v>
      </c>
      <c r="E80" t="s">
        <v>33</v>
      </c>
      <c r="F80">
        <v>14</v>
      </c>
      <c r="G80" t="s">
        <v>34</v>
      </c>
      <c r="H80" s="1"/>
      <c r="I80" s="1">
        <v>45460</v>
      </c>
      <c r="J80" s="1">
        <v>45824</v>
      </c>
      <c r="K80" s="1">
        <v>45824</v>
      </c>
      <c r="L80">
        <v>50000000</v>
      </c>
      <c r="M80" t="s">
        <v>35</v>
      </c>
      <c r="N80">
        <v>0</v>
      </c>
      <c r="O80" t="s">
        <v>36</v>
      </c>
      <c r="Q80" s="28">
        <v>-755395.83333333302</v>
      </c>
      <c r="R80" s="29">
        <v>1</v>
      </c>
      <c r="S80" s="29">
        <v>0.24725274725274701</v>
      </c>
      <c r="T80" s="29">
        <v>50000000</v>
      </c>
      <c r="U80" s="29">
        <v>-186773.69505494501</v>
      </c>
      <c r="V80" s="31">
        <v>-755395.83333333302</v>
      </c>
      <c r="W80" s="31">
        <v>1</v>
      </c>
      <c r="X80" s="31">
        <v>0.24725274725274701</v>
      </c>
      <c r="Y80" s="31">
        <v>50000000</v>
      </c>
      <c r="Z80" s="31">
        <v>-186773.69505494501</v>
      </c>
    </row>
    <row r="81" spans="1:26" x14ac:dyDescent="0.3">
      <c r="A81" s="1">
        <v>45657</v>
      </c>
      <c r="B81" s="1">
        <v>45744</v>
      </c>
      <c r="C81" t="s">
        <v>29</v>
      </c>
      <c r="D81" t="s">
        <v>37</v>
      </c>
      <c r="E81" t="s">
        <v>33</v>
      </c>
      <c r="F81">
        <v>14</v>
      </c>
      <c r="G81" t="s">
        <v>34</v>
      </c>
      <c r="H81">
        <v>45638</v>
      </c>
      <c r="I81" s="1">
        <v>45642</v>
      </c>
      <c r="J81" s="1">
        <v>45733</v>
      </c>
      <c r="K81" s="1">
        <v>45733</v>
      </c>
      <c r="L81">
        <v>50000000</v>
      </c>
      <c r="M81" t="s">
        <v>38</v>
      </c>
      <c r="N81">
        <v>0</v>
      </c>
      <c r="O81" t="s">
        <v>30</v>
      </c>
      <c r="Q81" s="28">
        <v>119728.934518682</v>
      </c>
      <c r="R81" s="29">
        <v>0</v>
      </c>
      <c r="S81" s="29">
        <v>0.83516483516483497</v>
      </c>
      <c r="T81" s="29">
        <v>0</v>
      </c>
      <c r="U81" s="29">
        <v>99993.395861756697</v>
      </c>
      <c r="V81" s="31">
        <v>78523.374954909494</v>
      </c>
      <c r="W81" s="31">
        <v>0</v>
      </c>
      <c r="X81" s="31">
        <v>0.83516483516483497</v>
      </c>
      <c r="Y81" s="31">
        <v>0</v>
      </c>
      <c r="Z81" s="31">
        <v>65579.961500803503</v>
      </c>
    </row>
    <row r="82" spans="1:26" x14ac:dyDescent="0.3">
      <c r="A82" s="1">
        <v>45657</v>
      </c>
      <c r="B82" s="1">
        <v>45744</v>
      </c>
      <c r="C82" t="s">
        <v>29</v>
      </c>
      <c r="D82" t="s">
        <v>37</v>
      </c>
      <c r="E82" t="s">
        <v>33</v>
      </c>
      <c r="F82">
        <v>14</v>
      </c>
      <c r="G82" t="s">
        <v>34</v>
      </c>
      <c r="H82">
        <v>45729</v>
      </c>
      <c r="I82" s="1">
        <v>45733</v>
      </c>
      <c r="J82" s="1">
        <v>45824</v>
      </c>
      <c r="K82" s="1">
        <v>45824</v>
      </c>
      <c r="L82">
        <v>50000000</v>
      </c>
      <c r="M82" t="s">
        <v>38</v>
      </c>
      <c r="N82">
        <v>0</v>
      </c>
      <c r="O82" t="s">
        <v>30</v>
      </c>
      <c r="Q82" s="28">
        <v>122867.048295538</v>
      </c>
      <c r="R82" s="29">
        <v>0</v>
      </c>
      <c r="S82" s="29">
        <v>0.15384615384615399</v>
      </c>
      <c r="T82" s="29">
        <v>0</v>
      </c>
      <c r="U82" s="29">
        <v>18902.622814698101</v>
      </c>
      <c r="V82" s="31">
        <v>86476.582121308296</v>
      </c>
      <c r="W82" s="31">
        <v>0</v>
      </c>
      <c r="X82" s="31">
        <v>0.15384615384615399</v>
      </c>
      <c r="Y82" s="31">
        <v>0</v>
      </c>
      <c r="Z82" s="31">
        <v>13304.0895571244</v>
      </c>
    </row>
    <row r="83" spans="1:26" x14ac:dyDescent="0.3">
      <c r="A83" s="1">
        <v>45657</v>
      </c>
      <c r="B83" s="1">
        <v>45744</v>
      </c>
      <c r="C83" t="s">
        <v>31</v>
      </c>
      <c r="D83" t="s">
        <v>39</v>
      </c>
      <c r="E83" t="s">
        <v>40</v>
      </c>
      <c r="F83">
        <v>13</v>
      </c>
      <c r="G83" t="s">
        <v>41</v>
      </c>
      <c r="H83" s="1">
        <v>45638</v>
      </c>
      <c r="I83" s="1">
        <v>45642</v>
      </c>
      <c r="J83" s="1">
        <v>45733</v>
      </c>
      <c r="K83" s="1">
        <v>45733</v>
      </c>
      <c r="L83">
        <v>50000000</v>
      </c>
      <c r="M83" t="s">
        <v>38</v>
      </c>
      <c r="N83">
        <v>5.0000000000000001E-4</v>
      </c>
      <c r="O83" t="s">
        <v>30</v>
      </c>
      <c r="Q83" s="28">
        <v>-126048.378963127</v>
      </c>
      <c r="R83" s="29">
        <v>0.844444444444444</v>
      </c>
      <c r="S83" s="29">
        <v>0.83516483516483497</v>
      </c>
      <c r="T83" s="29">
        <v>42222222.222222202</v>
      </c>
      <c r="U83" s="29">
        <v>-105271.173639534</v>
      </c>
      <c r="V83" s="31">
        <v>-84842.819399353903</v>
      </c>
      <c r="W83" s="31">
        <v>0.844444444444444</v>
      </c>
      <c r="X83" s="31">
        <v>0.83516483516483497</v>
      </c>
      <c r="Y83" s="31">
        <v>42222222.222222202</v>
      </c>
      <c r="Z83" s="31">
        <v>-70857.739278581299</v>
      </c>
    </row>
    <row r="84" spans="1:26" x14ac:dyDescent="0.3">
      <c r="A84" s="1">
        <v>45657</v>
      </c>
      <c r="B84" s="1">
        <v>45744</v>
      </c>
      <c r="C84" t="s">
        <v>31</v>
      </c>
      <c r="D84" t="s">
        <v>39</v>
      </c>
      <c r="E84" t="s">
        <v>40</v>
      </c>
      <c r="F84">
        <v>13</v>
      </c>
      <c r="G84" t="s">
        <v>41</v>
      </c>
      <c r="H84" s="1">
        <v>45729</v>
      </c>
      <c r="I84" s="1">
        <v>45733</v>
      </c>
      <c r="J84" s="1">
        <v>45824</v>
      </c>
      <c r="K84" s="1">
        <v>45824</v>
      </c>
      <c r="L84">
        <v>50000000</v>
      </c>
      <c r="M84" t="s">
        <v>38</v>
      </c>
      <c r="N84">
        <v>5.0000000000000001E-4</v>
      </c>
      <c r="O84" t="s">
        <v>30</v>
      </c>
      <c r="Q84" s="28">
        <v>-129186.492739982</v>
      </c>
      <c r="R84" s="29">
        <v>0.155555555555556</v>
      </c>
      <c r="S84" s="29">
        <v>0.15384615384615399</v>
      </c>
      <c r="T84" s="29">
        <v>7777777.7777777798</v>
      </c>
      <c r="U84" s="29">
        <v>-19874.845036920298</v>
      </c>
      <c r="V84" s="31">
        <v>-92796.026565752807</v>
      </c>
      <c r="W84" s="31">
        <v>0.155555555555556</v>
      </c>
      <c r="X84" s="31">
        <v>0.15384615384615399</v>
      </c>
      <c r="Y84" s="31">
        <v>7777777.7777777798</v>
      </c>
      <c r="Z84" s="31">
        <v>-14276.311779346601</v>
      </c>
    </row>
    <row r="85" spans="1:26" x14ac:dyDescent="0.3">
      <c r="A85" s="1">
        <v>45744</v>
      </c>
      <c r="B85" s="1">
        <v>45838</v>
      </c>
      <c r="C85" t="s">
        <v>29</v>
      </c>
      <c r="D85" t="s">
        <v>32</v>
      </c>
      <c r="E85" t="s">
        <v>33</v>
      </c>
      <c r="F85">
        <v>14</v>
      </c>
      <c r="G85" t="s">
        <v>34</v>
      </c>
      <c r="H85" s="1"/>
      <c r="I85" s="1">
        <v>45460</v>
      </c>
      <c r="J85" s="1">
        <v>45824</v>
      </c>
      <c r="K85" s="1">
        <v>45824</v>
      </c>
      <c r="L85">
        <v>50000000</v>
      </c>
      <c r="M85" t="s">
        <v>35</v>
      </c>
      <c r="N85">
        <v>0</v>
      </c>
      <c r="O85" t="s">
        <v>36</v>
      </c>
      <c r="Q85" s="28">
        <v>-755395.83333333302</v>
      </c>
      <c r="R85" s="29">
        <v>0.84615384615384603</v>
      </c>
      <c r="S85" s="29">
        <v>0.21153846153846201</v>
      </c>
      <c r="T85" s="29">
        <v>42307692.307692297</v>
      </c>
      <c r="U85" s="29">
        <v>-159795.272435897</v>
      </c>
      <c r="V85" s="31">
        <v>-755395.83333333302</v>
      </c>
      <c r="W85" s="31">
        <v>0.84615384615384603</v>
      </c>
      <c r="X85" s="31">
        <v>0.21153846153846201</v>
      </c>
      <c r="Y85" s="31">
        <v>42307692.307692297</v>
      </c>
      <c r="Z85" s="31">
        <v>-159795.272435897</v>
      </c>
    </row>
    <row r="86" spans="1:26" x14ac:dyDescent="0.3">
      <c r="A86" s="1">
        <v>45744</v>
      </c>
      <c r="B86" s="1">
        <v>45838</v>
      </c>
      <c r="C86" t="s">
        <v>29</v>
      </c>
      <c r="D86" t="s">
        <v>32</v>
      </c>
      <c r="E86" t="s">
        <v>33</v>
      </c>
      <c r="F86">
        <v>14</v>
      </c>
      <c r="G86" t="s">
        <v>34</v>
      </c>
      <c r="H86" s="1"/>
      <c r="I86" s="1">
        <v>45824</v>
      </c>
      <c r="J86" s="1">
        <v>46188</v>
      </c>
      <c r="K86" s="1">
        <v>46188</v>
      </c>
      <c r="L86">
        <v>50000000</v>
      </c>
      <c r="M86" t="s">
        <v>35</v>
      </c>
      <c r="N86">
        <v>0</v>
      </c>
      <c r="O86" t="s">
        <v>36</v>
      </c>
      <c r="Q86" s="28">
        <v>-755395.83333333302</v>
      </c>
      <c r="R86" s="29">
        <v>0.15384615384615399</v>
      </c>
      <c r="S86" s="29">
        <v>3.8461538461538498E-2</v>
      </c>
      <c r="T86" s="29">
        <v>7692307.6923076902</v>
      </c>
      <c r="U86" s="29">
        <v>-29053.685897435898</v>
      </c>
      <c r="V86" s="31">
        <v>-755395.83333333302</v>
      </c>
      <c r="W86" s="31">
        <v>0.15384615384615399</v>
      </c>
      <c r="X86" s="31">
        <v>3.8461538461538498E-2</v>
      </c>
      <c r="Y86" s="31">
        <v>7692307.6923076902</v>
      </c>
      <c r="Z86" s="31">
        <v>-29053.685897435898</v>
      </c>
    </row>
    <row r="87" spans="1:26" x14ac:dyDescent="0.3">
      <c r="A87" s="1">
        <v>45744</v>
      </c>
      <c r="B87" s="1">
        <v>45838</v>
      </c>
      <c r="C87" t="s">
        <v>29</v>
      </c>
      <c r="D87" t="s">
        <v>37</v>
      </c>
      <c r="E87" t="s">
        <v>33</v>
      </c>
      <c r="F87">
        <v>14</v>
      </c>
      <c r="G87" t="s">
        <v>34</v>
      </c>
      <c r="H87">
        <v>45729</v>
      </c>
      <c r="I87" s="1">
        <v>45733</v>
      </c>
      <c r="J87" s="1">
        <v>45824</v>
      </c>
      <c r="K87" s="1">
        <v>45824</v>
      </c>
      <c r="L87">
        <v>50000000</v>
      </c>
      <c r="M87" t="s">
        <v>38</v>
      </c>
      <c r="N87">
        <v>0</v>
      </c>
      <c r="O87" t="s">
        <v>30</v>
      </c>
      <c r="Q87" s="28">
        <v>122867.048295538</v>
      </c>
      <c r="R87" s="29">
        <v>0</v>
      </c>
      <c r="S87" s="29">
        <v>0.84615384615384603</v>
      </c>
      <c r="T87" s="29">
        <v>0</v>
      </c>
      <c r="U87" s="29">
        <v>103964.42548084</v>
      </c>
      <c r="V87" s="31">
        <v>86476.582121308296</v>
      </c>
      <c r="W87" s="31">
        <v>0</v>
      </c>
      <c r="X87" s="31">
        <v>0.84615384615384603</v>
      </c>
      <c r="Y87" s="31">
        <v>0</v>
      </c>
      <c r="Z87" s="31">
        <v>73172.492564183995</v>
      </c>
    </row>
    <row r="88" spans="1:26" x14ac:dyDescent="0.3">
      <c r="A88" s="1">
        <v>45744</v>
      </c>
      <c r="B88" s="1">
        <v>45838</v>
      </c>
      <c r="C88" t="s">
        <v>29</v>
      </c>
      <c r="D88" t="s">
        <v>37</v>
      </c>
      <c r="E88" t="s">
        <v>33</v>
      </c>
      <c r="F88">
        <v>14</v>
      </c>
      <c r="G88" t="s">
        <v>34</v>
      </c>
      <c r="H88">
        <v>45820</v>
      </c>
      <c r="I88" s="1">
        <v>45824</v>
      </c>
      <c r="J88" s="1">
        <v>45915</v>
      </c>
      <c r="K88" s="1">
        <v>45915</v>
      </c>
      <c r="L88">
        <v>50000000</v>
      </c>
      <c r="M88" t="s">
        <v>38</v>
      </c>
      <c r="N88">
        <v>0</v>
      </c>
      <c r="O88" t="s">
        <v>30</v>
      </c>
      <c r="Q88" s="28">
        <v>125930.10180714801</v>
      </c>
      <c r="R88" s="29">
        <v>0</v>
      </c>
      <c r="S88" s="29">
        <v>0.15384615384615399</v>
      </c>
      <c r="T88" s="29">
        <v>0</v>
      </c>
      <c r="U88" s="29">
        <v>19373.861816484299</v>
      </c>
      <c r="V88" s="31">
        <v>92714.636078132404</v>
      </c>
      <c r="W88" s="31">
        <v>0</v>
      </c>
      <c r="X88" s="31">
        <v>0.15384615384615399</v>
      </c>
      <c r="Y88" s="31">
        <v>0</v>
      </c>
      <c r="Z88" s="31">
        <v>14263.7901658665</v>
      </c>
    </row>
    <row r="89" spans="1:26" x14ac:dyDescent="0.3">
      <c r="A89" s="1">
        <v>45744</v>
      </c>
      <c r="B89" s="1">
        <v>45838</v>
      </c>
      <c r="C89" t="s">
        <v>31</v>
      </c>
      <c r="D89" t="s">
        <v>39</v>
      </c>
      <c r="E89" t="s">
        <v>40</v>
      </c>
      <c r="F89">
        <v>13</v>
      </c>
      <c r="G89" t="s">
        <v>41</v>
      </c>
      <c r="H89" s="1">
        <v>45729</v>
      </c>
      <c r="I89" s="1">
        <v>45733</v>
      </c>
      <c r="J89" s="1">
        <v>45824</v>
      </c>
      <c r="K89" s="1">
        <v>45824</v>
      </c>
      <c r="L89">
        <v>50000000</v>
      </c>
      <c r="M89" t="s">
        <v>38</v>
      </c>
      <c r="N89">
        <v>5.0000000000000001E-4</v>
      </c>
      <c r="O89" t="s">
        <v>30</v>
      </c>
      <c r="Q89" s="28">
        <v>-129186.492739982</v>
      </c>
      <c r="R89" s="29">
        <v>0.84615384615384603</v>
      </c>
      <c r="S89" s="29">
        <v>0.84615384615384603</v>
      </c>
      <c r="T89" s="29">
        <v>42307692.307692297</v>
      </c>
      <c r="U89" s="29">
        <v>-109311.647703062</v>
      </c>
      <c r="V89" s="31">
        <v>-92796.026565752807</v>
      </c>
      <c r="W89" s="31">
        <v>0.84615384615384603</v>
      </c>
      <c r="X89" s="31">
        <v>0.84615384615384603</v>
      </c>
      <c r="Y89" s="31">
        <v>42307692.307692297</v>
      </c>
      <c r="Z89" s="31">
        <v>-78519.714786406199</v>
      </c>
    </row>
    <row r="90" spans="1:26" x14ac:dyDescent="0.3">
      <c r="A90" s="1">
        <v>45744</v>
      </c>
      <c r="B90" s="1">
        <v>45838</v>
      </c>
      <c r="C90" t="s">
        <v>31</v>
      </c>
      <c r="D90" t="s">
        <v>39</v>
      </c>
      <c r="E90" t="s">
        <v>40</v>
      </c>
      <c r="F90">
        <v>13</v>
      </c>
      <c r="G90" t="s">
        <v>41</v>
      </c>
      <c r="H90" s="1">
        <v>45820</v>
      </c>
      <c r="I90" s="1">
        <v>45824</v>
      </c>
      <c r="J90" s="1">
        <v>45915</v>
      </c>
      <c r="K90" s="1">
        <v>45915</v>
      </c>
      <c r="L90">
        <v>50000000</v>
      </c>
      <c r="M90" t="s">
        <v>38</v>
      </c>
      <c r="N90">
        <v>5.0000000000000001E-4</v>
      </c>
      <c r="O90" t="s">
        <v>30</v>
      </c>
      <c r="Q90" s="28">
        <v>-132249.54625159199</v>
      </c>
      <c r="R90" s="29">
        <v>0.15384615384615399</v>
      </c>
      <c r="S90" s="29">
        <v>0.15384615384615399</v>
      </c>
      <c r="T90" s="29">
        <v>7692307.6923076902</v>
      </c>
      <c r="U90" s="29">
        <v>-20346.0840387065</v>
      </c>
      <c r="V90" s="31">
        <v>-99034.0805225769</v>
      </c>
      <c r="W90" s="31">
        <v>0.15384615384615399</v>
      </c>
      <c r="X90" s="31">
        <v>0.15384615384615399</v>
      </c>
      <c r="Y90" s="31">
        <v>7692307.6923076902</v>
      </c>
      <c r="Z90" s="31">
        <v>-15236.0123880887</v>
      </c>
    </row>
    <row r="91" spans="1:26" x14ac:dyDescent="0.3">
      <c r="A91" s="1">
        <v>45838</v>
      </c>
      <c r="B91" s="1">
        <v>45930</v>
      </c>
      <c r="C91" t="s">
        <v>29</v>
      </c>
      <c r="D91" t="s">
        <v>32</v>
      </c>
      <c r="E91" t="s">
        <v>33</v>
      </c>
      <c r="F91">
        <v>14</v>
      </c>
      <c r="G91" t="s">
        <v>34</v>
      </c>
      <c r="H91" s="1"/>
      <c r="I91" s="1">
        <v>45824</v>
      </c>
      <c r="J91" s="1">
        <v>46188</v>
      </c>
      <c r="K91" s="1">
        <v>46188</v>
      </c>
      <c r="L91">
        <v>50000000</v>
      </c>
      <c r="M91" t="s">
        <v>35</v>
      </c>
      <c r="N91">
        <v>0</v>
      </c>
      <c r="O91" t="s">
        <v>36</v>
      </c>
      <c r="Q91" s="28">
        <v>-755395.83333333302</v>
      </c>
      <c r="R91" s="29">
        <v>1</v>
      </c>
      <c r="S91" s="29">
        <v>0.25274725274725302</v>
      </c>
      <c r="T91" s="29">
        <v>50000000</v>
      </c>
      <c r="U91" s="29">
        <v>-190924.22161172199</v>
      </c>
      <c r="V91" s="31">
        <v>-755395.83333333302</v>
      </c>
      <c r="W91" s="31">
        <v>1</v>
      </c>
      <c r="X91" s="31">
        <v>0.25274725274725302</v>
      </c>
      <c r="Y91" s="31">
        <v>50000000</v>
      </c>
      <c r="Z91" s="31">
        <v>-190924.22161172199</v>
      </c>
    </row>
    <row r="92" spans="1:26" x14ac:dyDescent="0.3">
      <c r="A92" s="1">
        <v>45838</v>
      </c>
      <c r="B92" s="1">
        <v>45930</v>
      </c>
      <c r="C92" t="s">
        <v>29</v>
      </c>
      <c r="D92" t="s">
        <v>37</v>
      </c>
      <c r="E92" t="s">
        <v>33</v>
      </c>
      <c r="F92">
        <v>14</v>
      </c>
      <c r="G92" t="s">
        <v>34</v>
      </c>
      <c r="H92" s="1">
        <v>45820</v>
      </c>
      <c r="I92" s="1">
        <v>45824</v>
      </c>
      <c r="J92" s="1">
        <v>45915</v>
      </c>
      <c r="K92" s="1">
        <v>45915</v>
      </c>
      <c r="L92">
        <v>50000000</v>
      </c>
      <c r="M92" t="s">
        <v>38</v>
      </c>
      <c r="N92">
        <v>0</v>
      </c>
      <c r="O92" t="s">
        <v>30</v>
      </c>
      <c r="Q92" s="28">
        <v>125930.10180714801</v>
      </c>
      <c r="R92" s="29">
        <v>0</v>
      </c>
      <c r="S92" s="29">
        <v>0.84615384615384603</v>
      </c>
      <c r="T92" s="29">
        <v>0</v>
      </c>
      <c r="U92" s="29">
        <v>106556.23999066401</v>
      </c>
      <c r="V92" s="31">
        <v>92714.636078132404</v>
      </c>
      <c r="W92" s="31">
        <v>0</v>
      </c>
      <c r="X92" s="31">
        <v>0.84615384615384603</v>
      </c>
      <c r="Y92" s="31">
        <v>0</v>
      </c>
      <c r="Z92" s="31">
        <v>78450.845912265897</v>
      </c>
    </row>
    <row r="93" spans="1:26" x14ac:dyDescent="0.3">
      <c r="A93" s="1">
        <v>45838</v>
      </c>
      <c r="B93" s="1">
        <v>45930</v>
      </c>
      <c r="C93" t="s">
        <v>29</v>
      </c>
      <c r="D93" t="s">
        <v>37</v>
      </c>
      <c r="E93" t="s">
        <v>33</v>
      </c>
      <c r="F93">
        <v>14</v>
      </c>
      <c r="G93" t="s">
        <v>34</v>
      </c>
      <c r="H93">
        <v>45911</v>
      </c>
      <c r="I93" s="1">
        <v>45915</v>
      </c>
      <c r="J93" s="1">
        <v>46006</v>
      </c>
      <c r="K93" s="1">
        <v>46006</v>
      </c>
      <c r="L93">
        <v>50000000</v>
      </c>
      <c r="M93" t="s">
        <v>38</v>
      </c>
      <c r="N93">
        <v>0</v>
      </c>
      <c r="O93" t="s">
        <v>30</v>
      </c>
      <c r="Q93" s="28">
        <v>128918.50274222701</v>
      </c>
      <c r="R93" s="29">
        <v>0</v>
      </c>
      <c r="S93" s="29">
        <v>0.164835164835165</v>
      </c>
      <c r="T93" s="29">
        <v>0</v>
      </c>
      <c r="U93" s="29">
        <v>21250.3026498176</v>
      </c>
      <c r="V93" s="31">
        <v>97253.6599441086</v>
      </c>
      <c r="W93" s="31">
        <v>0</v>
      </c>
      <c r="X93" s="31">
        <v>0.164835164835165</v>
      </c>
      <c r="Y93" s="31">
        <v>0</v>
      </c>
      <c r="Z93" s="31">
        <v>16030.8230677102</v>
      </c>
    </row>
    <row r="94" spans="1:26" x14ac:dyDescent="0.3">
      <c r="A94" s="1">
        <v>45838</v>
      </c>
      <c r="B94" s="1">
        <v>45930</v>
      </c>
      <c r="C94" t="s">
        <v>31</v>
      </c>
      <c r="D94" t="s">
        <v>39</v>
      </c>
      <c r="E94" t="s">
        <v>40</v>
      </c>
      <c r="F94">
        <v>13</v>
      </c>
      <c r="G94" t="s">
        <v>41</v>
      </c>
      <c r="H94" s="1">
        <v>45820</v>
      </c>
      <c r="I94" s="1">
        <v>45824</v>
      </c>
      <c r="J94" s="1">
        <v>45915</v>
      </c>
      <c r="K94" s="1">
        <v>45915</v>
      </c>
      <c r="L94">
        <v>50000000</v>
      </c>
      <c r="M94" t="s">
        <v>38</v>
      </c>
      <c r="N94">
        <v>5.0000000000000001E-4</v>
      </c>
      <c r="O94" t="s">
        <v>30</v>
      </c>
      <c r="Q94" s="28">
        <v>-132249.54625159199</v>
      </c>
      <c r="R94" s="29">
        <v>0.83695652173913004</v>
      </c>
      <c r="S94" s="29">
        <v>0.84615384615384603</v>
      </c>
      <c r="T94" s="29">
        <v>41847826.086956501</v>
      </c>
      <c r="U94" s="29">
        <v>-111903.46221288601</v>
      </c>
      <c r="V94" s="31">
        <v>-99034.0805225769</v>
      </c>
      <c r="W94" s="31">
        <v>0.83695652173913004</v>
      </c>
      <c r="X94" s="31">
        <v>0.84615384615384603</v>
      </c>
      <c r="Y94" s="31">
        <v>41847826.086956501</v>
      </c>
      <c r="Z94" s="31">
        <v>-83798.068134488101</v>
      </c>
    </row>
    <row r="95" spans="1:26" x14ac:dyDescent="0.3">
      <c r="A95" s="1">
        <v>45838</v>
      </c>
      <c r="B95" s="1">
        <v>45930</v>
      </c>
      <c r="C95" t="s">
        <v>31</v>
      </c>
      <c r="D95" t="s">
        <v>39</v>
      </c>
      <c r="E95" t="s">
        <v>40</v>
      </c>
      <c r="F95">
        <v>13</v>
      </c>
      <c r="G95" t="s">
        <v>41</v>
      </c>
      <c r="H95" s="1">
        <v>45911</v>
      </c>
      <c r="I95" s="1">
        <v>45915</v>
      </c>
      <c r="J95" s="1">
        <v>46006</v>
      </c>
      <c r="K95" s="1">
        <v>46006</v>
      </c>
      <c r="L95">
        <v>50000000</v>
      </c>
      <c r="M95" t="s">
        <v>38</v>
      </c>
      <c r="N95">
        <v>5.0000000000000001E-4</v>
      </c>
      <c r="O95" t="s">
        <v>30</v>
      </c>
      <c r="Q95" s="28">
        <v>-135237.94718667099</v>
      </c>
      <c r="R95" s="29">
        <v>0.16304347826087001</v>
      </c>
      <c r="S95" s="29">
        <v>0.164835164835165</v>
      </c>
      <c r="T95" s="29">
        <v>8152173.9130434804</v>
      </c>
      <c r="U95" s="29">
        <v>-22291.969316484199</v>
      </c>
      <c r="V95" s="31">
        <v>-103573.10438855299</v>
      </c>
      <c r="W95" s="31">
        <v>0.16304347826087001</v>
      </c>
      <c r="X95" s="31">
        <v>0.164835164835165</v>
      </c>
      <c r="Y95" s="31">
        <v>8152173.9130434804</v>
      </c>
      <c r="Z95" s="31">
        <v>-17072.489734376901</v>
      </c>
    </row>
    <row r="96" spans="1:26" x14ac:dyDescent="0.3">
      <c r="A96" s="1">
        <v>45930</v>
      </c>
      <c r="B96" s="1">
        <v>46022</v>
      </c>
      <c r="C96" t="s">
        <v>29</v>
      </c>
      <c r="D96" t="s">
        <v>32</v>
      </c>
      <c r="E96" t="s">
        <v>33</v>
      </c>
      <c r="F96">
        <v>14</v>
      </c>
      <c r="G96" t="s">
        <v>34</v>
      </c>
      <c r="H96"/>
      <c r="I96" s="1">
        <v>45824</v>
      </c>
      <c r="J96" s="1">
        <v>46188</v>
      </c>
      <c r="K96" s="1">
        <v>46188</v>
      </c>
      <c r="L96">
        <v>50000000</v>
      </c>
      <c r="M96" t="s">
        <v>35</v>
      </c>
      <c r="N96">
        <v>0</v>
      </c>
      <c r="O96" t="s">
        <v>36</v>
      </c>
      <c r="Q96" s="28">
        <v>-755395.83333333302</v>
      </c>
      <c r="R96" s="29">
        <v>1</v>
      </c>
      <c r="S96" s="29">
        <v>0.25274725274725302</v>
      </c>
      <c r="T96" s="29">
        <v>50000000</v>
      </c>
      <c r="U96" s="29">
        <v>-190924.22161172199</v>
      </c>
      <c r="V96" s="31">
        <v>-755395.83333333302</v>
      </c>
      <c r="W96" s="31">
        <v>1</v>
      </c>
      <c r="X96" s="31">
        <v>0.25274725274725302</v>
      </c>
      <c r="Y96" s="31">
        <v>50000000</v>
      </c>
      <c r="Z96" s="31">
        <v>-190924.22161172199</v>
      </c>
    </row>
    <row r="97" spans="1:26" x14ac:dyDescent="0.3">
      <c r="A97" s="1">
        <v>45930</v>
      </c>
      <c r="B97" s="1">
        <v>46022</v>
      </c>
      <c r="C97" t="s">
        <v>29</v>
      </c>
      <c r="D97" t="s">
        <v>37</v>
      </c>
      <c r="E97" t="s">
        <v>33</v>
      </c>
      <c r="F97">
        <v>14</v>
      </c>
      <c r="G97" t="s">
        <v>34</v>
      </c>
      <c r="H97" s="1">
        <v>45911</v>
      </c>
      <c r="I97" s="1">
        <v>45915</v>
      </c>
      <c r="J97" s="1">
        <v>46006</v>
      </c>
      <c r="K97" s="1">
        <v>46006</v>
      </c>
      <c r="L97">
        <v>50000000</v>
      </c>
      <c r="M97" t="s">
        <v>38</v>
      </c>
      <c r="N97">
        <v>0</v>
      </c>
      <c r="O97" t="s">
        <v>30</v>
      </c>
      <c r="Q97" s="28">
        <v>128918.50274222701</v>
      </c>
      <c r="R97" s="29">
        <v>0</v>
      </c>
      <c r="S97" s="29">
        <v>0.83516483516483497</v>
      </c>
      <c r="T97" s="29">
        <v>0</v>
      </c>
      <c r="U97" s="29">
        <v>107668.200092409</v>
      </c>
      <c r="V97" s="31">
        <v>97253.6599441086</v>
      </c>
      <c r="W97" s="31">
        <v>0</v>
      </c>
      <c r="X97" s="31">
        <v>0.83516483516483497</v>
      </c>
      <c r="Y97" s="31">
        <v>0</v>
      </c>
      <c r="Z97" s="31">
        <v>81222.836876398404</v>
      </c>
    </row>
    <row r="98" spans="1:26" x14ac:dyDescent="0.3">
      <c r="A98" s="1">
        <v>45930</v>
      </c>
      <c r="B98" s="1">
        <v>46022</v>
      </c>
      <c r="C98" t="s">
        <v>29</v>
      </c>
      <c r="D98" t="s">
        <v>37</v>
      </c>
      <c r="E98" t="s">
        <v>33</v>
      </c>
      <c r="F98">
        <v>14</v>
      </c>
      <c r="G98" t="s">
        <v>34</v>
      </c>
      <c r="H98" s="1">
        <v>46002</v>
      </c>
      <c r="I98" s="1">
        <v>46006</v>
      </c>
      <c r="J98" s="1">
        <v>46097</v>
      </c>
      <c r="K98" s="1">
        <v>46097</v>
      </c>
      <c r="L98">
        <v>50000000</v>
      </c>
      <c r="M98" t="s">
        <v>38</v>
      </c>
      <c r="N98">
        <v>0</v>
      </c>
      <c r="O98" t="s">
        <v>30</v>
      </c>
      <c r="Q98" s="28">
        <v>131777.03588677201</v>
      </c>
      <c r="R98" s="29">
        <v>0</v>
      </c>
      <c r="S98" s="29">
        <v>0.175824175824176</v>
      </c>
      <c r="T98" s="29">
        <v>0</v>
      </c>
      <c r="U98" s="29">
        <v>23169.588727344501</v>
      </c>
      <c r="V98" s="31">
        <v>100304.575306566</v>
      </c>
      <c r="W98" s="31">
        <v>0</v>
      </c>
      <c r="X98" s="31">
        <v>0.175824175824176</v>
      </c>
      <c r="Y98" s="31">
        <v>0</v>
      </c>
      <c r="Z98" s="31">
        <v>17635.9692846709</v>
      </c>
    </row>
    <row r="99" spans="1:26" x14ac:dyDescent="0.3">
      <c r="A99" s="1">
        <v>45930</v>
      </c>
      <c r="B99" s="1">
        <v>46022</v>
      </c>
      <c r="C99" t="s">
        <v>31</v>
      </c>
      <c r="D99" t="s">
        <v>39</v>
      </c>
      <c r="E99" t="s">
        <v>40</v>
      </c>
      <c r="F99">
        <v>13</v>
      </c>
      <c r="G99" t="s">
        <v>41</v>
      </c>
      <c r="H99">
        <v>45911</v>
      </c>
      <c r="I99" s="1">
        <v>45915</v>
      </c>
      <c r="J99" s="1">
        <v>46006</v>
      </c>
      <c r="K99" s="1">
        <v>46006</v>
      </c>
      <c r="L99">
        <v>50000000</v>
      </c>
      <c r="M99" t="s">
        <v>38</v>
      </c>
      <c r="N99">
        <v>5.0000000000000001E-4</v>
      </c>
      <c r="O99" t="s">
        <v>30</v>
      </c>
      <c r="Q99" s="28">
        <v>-135237.94718667099</v>
      </c>
      <c r="R99" s="29">
        <v>0.82608695652173902</v>
      </c>
      <c r="S99" s="29">
        <v>0.83516483516483497</v>
      </c>
      <c r="T99" s="29">
        <v>41304347.826086998</v>
      </c>
      <c r="U99" s="29">
        <v>-112945.97787018699</v>
      </c>
      <c r="V99" s="31">
        <v>-103573.10438855299</v>
      </c>
      <c r="W99" s="31">
        <v>0.82608695652173902</v>
      </c>
      <c r="X99" s="31">
        <v>0.83516483516483497</v>
      </c>
      <c r="Y99" s="31">
        <v>41304347.826086998</v>
      </c>
      <c r="Z99" s="31">
        <v>-86500.614654176097</v>
      </c>
    </row>
    <row r="100" spans="1:26" x14ac:dyDescent="0.3">
      <c r="A100" s="1">
        <v>45930</v>
      </c>
      <c r="B100" s="1">
        <v>46022</v>
      </c>
      <c r="C100" t="s">
        <v>31</v>
      </c>
      <c r="D100" t="s">
        <v>39</v>
      </c>
      <c r="E100" t="s">
        <v>40</v>
      </c>
      <c r="F100">
        <v>13</v>
      </c>
      <c r="G100" t="s">
        <v>41</v>
      </c>
      <c r="H100">
        <v>46002</v>
      </c>
      <c r="I100" s="1">
        <v>46006</v>
      </c>
      <c r="J100" s="1">
        <v>46097</v>
      </c>
      <c r="K100" s="1">
        <v>46097</v>
      </c>
      <c r="L100">
        <v>50000000</v>
      </c>
      <c r="M100" t="s">
        <v>38</v>
      </c>
      <c r="N100">
        <v>5.0000000000000001E-4</v>
      </c>
      <c r="O100" t="s">
        <v>30</v>
      </c>
      <c r="Q100" s="28">
        <v>-138096.48033121601</v>
      </c>
      <c r="R100" s="29">
        <v>0.173913043478261</v>
      </c>
      <c r="S100" s="29">
        <v>0.175824175824176</v>
      </c>
      <c r="T100" s="29">
        <v>8695652.1739130393</v>
      </c>
      <c r="U100" s="29">
        <v>-24280.699838455599</v>
      </c>
      <c r="V100" s="31">
        <v>-106624.01975101</v>
      </c>
      <c r="W100" s="31">
        <v>0.173913043478261</v>
      </c>
      <c r="X100" s="31">
        <v>0.175824175824176</v>
      </c>
      <c r="Y100" s="31">
        <v>8695652.1739130393</v>
      </c>
      <c r="Z100" s="31">
        <v>-18747.080395781999</v>
      </c>
    </row>
    <row r="101" spans="1:26" x14ac:dyDescent="0.3">
      <c r="A101" s="1">
        <v>46022</v>
      </c>
      <c r="B101" s="1">
        <v>46112</v>
      </c>
      <c r="C101" t="s">
        <v>29</v>
      </c>
      <c r="D101" t="s">
        <v>32</v>
      </c>
      <c r="E101" t="s">
        <v>33</v>
      </c>
      <c r="F101">
        <v>14</v>
      </c>
      <c r="G101" t="s">
        <v>34</v>
      </c>
      <c r="H101" s="1"/>
      <c r="I101" s="1">
        <v>45824</v>
      </c>
      <c r="J101" s="1">
        <v>46188</v>
      </c>
      <c r="K101" s="1">
        <v>46188</v>
      </c>
      <c r="L101">
        <v>50000000</v>
      </c>
      <c r="M101" t="s">
        <v>35</v>
      </c>
      <c r="N101">
        <v>0</v>
      </c>
      <c r="O101" t="s">
        <v>36</v>
      </c>
      <c r="Q101" s="28">
        <v>-755395.83333333302</v>
      </c>
      <c r="R101" s="29">
        <v>1</v>
      </c>
      <c r="S101" s="29">
        <v>0.24725274725274701</v>
      </c>
      <c r="T101" s="29">
        <v>50000000</v>
      </c>
      <c r="U101" s="29">
        <v>-186773.69505494501</v>
      </c>
      <c r="V101" s="31">
        <v>-755395.83333333302</v>
      </c>
      <c r="W101" s="31">
        <v>1</v>
      </c>
      <c r="X101" s="31">
        <v>0.24725274725274701</v>
      </c>
      <c r="Y101" s="31">
        <v>50000000</v>
      </c>
      <c r="Z101" s="31">
        <v>-186773.69505494501</v>
      </c>
    </row>
    <row r="102" spans="1:26" x14ac:dyDescent="0.3">
      <c r="A102" s="1">
        <v>46022</v>
      </c>
      <c r="B102" s="1">
        <v>46112</v>
      </c>
      <c r="C102" t="s">
        <v>29</v>
      </c>
      <c r="D102" t="s">
        <v>37</v>
      </c>
      <c r="E102" t="s">
        <v>33</v>
      </c>
      <c r="F102">
        <v>14</v>
      </c>
      <c r="G102" t="s">
        <v>34</v>
      </c>
      <c r="H102" s="1">
        <v>46002</v>
      </c>
      <c r="I102" s="1">
        <v>46006</v>
      </c>
      <c r="J102" s="1">
        <v>46097</v>
      </c>
      <c r="K102" s="1">
        <v>46097</v>
      </c>
      <c r="L102">
        <v>50000000</v>
      </c>
      <c r="M102" t="s">
        <v>38</v>
      </c>
      <c r="N102">
        <v>0</v>
      </c>
      <c r="O102" t="s">
        <v>30</v>
      </c>
      <c r="Q102" s="28">
        <v>131777.03588677201</v>
      </c>
      <c r="R102" s="29">
        <v>0</v>
      </c>
      <c r="S102" s="29">
        <v>0.82417582417582402</v>
      </c>
      <c r="T102" s="29">
        <v>0</v>
      </c>
      <c r="U102" s="29">
        <v>108607.447159427</v>
      </c>
      <c r="V102" s="31">
        <v>100304.575306566</v>
      </c>
      <c r="W102" s="31">
        <v>0</v>
      </c>
      <c r="X102" s="31">
        <v>0.82417582417582402</v>
      </c>
      <c r="Y102" s="31">
        <v>0</v>
      </c>
      <c r="Z102" s="31">
        <v>82668.606021894593</v>
      </c>
    </row>
    <row r="103" spans="1:26" x14ac:dyDescent="0.3">
      <c r="A103" s="1">
        <v>46022</v>
      </c>
      <c r="B103" s="1">
        <v>46112</v>
      </c>
      <c r="C103" t="s">
        <v>29</v>
      </c>
      <c r="D103" t="s">
        <v>37</v>
      </c>
      <c r="E103" t="s">
        <v>33</v>
      </c>
      <c r="F103">
        <v>14</v>
      </c>
      <c r="G103" t="s">
        <v>34</v>
      </c>
      <c r="H103" s="1">
        <v>46093</v>
      </c>
      <c r="I103" s="1">
        <v>46097</v>
      </c>
      <c r="J103" s="1">
        <v>46188</v>
      </c>
      <c r="K103" s="1">
        <v>46188</v>
      </c>
      <c r="L103">
        <v>50000000</v>
      </c>
      <c r="M103" t="s">
        <v>38</v>
      </c>
      <c r="N103">
        <v>0</v>
      </c>
      <c r="O103" t="s">
        <v>30</v>
      </c>
      <c r="Q103" s="28">
        <v>134290.87613831399</v>
      </c>
      <c r="R103" s="29">
        <v>0</v>
      </c>
      <c r="S103" s="29">
        <v>0.164835164835165</v>
      </c>
      <c r="T103" s="29">
        <v>0</v>
      </c>
      <c r="U103" s="29">
        <v>22135.8587041178</v>
      </c>
      <c r="V103" s="31">
        <v>103106.587062701</v>
      </c>
      <c r="W103" s="31">
        <v>0</v>
      </c>
      <c r="X103" s="31">
        <v>0.164835164835165</v>
      </c>
      <c r="Y103" s="31">
        <v>0</v>
      </c>
      <c r="Z103" s="31">
        <v>16995.591274071601</v>
      </c>
    </row>
    <row r="104" spans="1:26" x14ac:dyDescent="0.3">
      <c r="A104" s="1">
        <v>46022</v>
      </c>
      <c r="B104" s="1">
        <v>46112</v>
      </c>
      <c r="C104" t="s">
        <v>31</v>
      </c>
      <c r="D104" t="s">
        <v>39</v>
      </c>
      <c r="E104" t="s">
        <v>40</v>
      </c>
      <c r="F104">
        <v>13</v>
      </c>
      <c r="G104" t="s">
        <v>41</v>
      </c>
      <c r="H104" s="1">
        <v>46002</v>
      </c>
      <c r="I104" s="1">
        <v>46006</v>
      </c>
      <c r="J104" s="1">
        <v>46097</v>
      </c>
      <c r="K104" s="1">
        <v>46097</v>
      </c>
      <c r="L104">
        <v>50000000</v>
      </c>
      <c r="M104" t="s">
        <v>38</v>
      </c>
      <c r="N104">
        <v>5.0000000000000001E-4</v>
      </c>
      <c r="O104" t="s">
        <v>30</v>
      </c>
      <c r="Q104" s="28">
        <v>-138096.48033121601</v>
      </c>
      <c r="R104" s="29">
        <v>0.83333333333333304</v>
      </c>
      <c r="S104" s="29">
        <v>0.82417582417582402</v>
      </c>
      <c r="T104" s="29">
        <v>41666666.666666701</v>
      </c>
      <c r="U104" s="29">
        <v>-113815.780492761</v>
      </c>
      <c r="V104" s="31">
        <v>-106624.01975101</v>
      </c>
      <c r="W104" s="31">
        <v>0.83333333333333304</v>
      </c>
      <c r="X104" s="31">
        <v>0.82417582417582402</v>
      </c>
      <c r="Y104" s="31">
        <v>41666666.666666701</v>
      </c>
      <c r="Z104" s="31">
        <v>-87876.939355227994</v>
      </c>
    </row>
    <row r="105" spans="1:26" x14ac:dyDescent="0.3">
      <c r="A105" s="1">
        <v>46022</v>
      </c>
      <c r="B105" s="1">
        <v>46112</v>
      </c>
      <c r="C105" t="s">
        <v>31</v>
      </c>
      <c r="D105" t="s">
        <v>39</v>
      </c>
      <c r="E105" t="s">
        <v>40</v>
      </c>
      <c r="F105">
        <v>13</v>
      </c>
      <c r="G105" t="s">
        <v>41</v>
      </c>
      <c r="H105">
        <v>46093</v>
      </c>
      <c r="I105" s="1">
        <v>46097</v>
      </c>
      <c r="J105" s="1">
        <v>46188</v>
      </c>
      <c r="K105" s="1">
        <v>46188</v>
      </c>
      <c r="L105">
        <v>50000000</v>
      </c>
      <c r="M105" t="s">
        <v>38</v>
      </c>
      <c r="N105">
        <v>5.0000000000000001E-4</v>
      </c>
      <c r="O105" t="s">
        <v>30</v>
      </c>
      <c r="Q105" s="28">
        <v>-140610.32058275901</v>
      </c>
      <c r="R105" s="29">
        <v>0.16666666666666699</v>
      </c>
      <c r="S105" s="29">
        <v>0.164835164835165</v>
      </c>
      <c r="T105" s="29">
        <v>8333333.3333333302</v>
      </c>
      <c r="U105" s="29">
        <v>-23177.525370784399</v>
      </c>
      <c r="V105" s="31">
        <v>-109426.031507145</v>
      </c>
      <c r="W105" s="31">
        <v>0.16666666666666699</v>
      </c>
      <c r="X105" s="31">
        <v>0.164835164835165</v>
      </c>
      <c r="Y105" s="31">
        <v>8333333.3333333302</v>
      </c>
      <c r="Z105" s="31">
        <v>-18037.2579407382</v>
      </c>
    </row>
    <row r="106" spans="1:26" x14ac:dyDescent="0.3">
      <c r="A106" s="1">
        <v>46112</v>
      </c>
      <c r="B106" s="1">
        <v>46203</v>
      </c>
      <c r="C106" t="s">
        <v>29</v>
      </c>
      <c r="D106" t="s">
        <v>32</v>
      </c>
      <c r="E106" t="s">
        <v>33</v>
      </c>
      <c r="F106">
        <v>14</v>
      </c>
      <c r="G106" t="s">
        <v>34</v>
      </c>
      <c r="H106"/>
      <c r="I106" s="1">
        <v>45824</v>
      </c>
      <c r="J106" s="1">
        <v>46188</v>
      </c>
      <c r="K106" s="1">
        <v>46188</v>
      </c>
      <c r="L106">
        <v>50000000</v>
      </c>
      <c r="M106" t="s">
        <v>35</v>
      </c>
      <c r="N106">
        <v>0</v>
      </c>
      <c r="O106" t="s">
        <v>36</v>
      </c>
      <c r="Q106" s="28">
        <v>-755395.83333333302</v>
      </c>
      <c r="R106" s="29">
        <v>0.83516483516483497</v>
      </c>
      <c r="S106" s="29">
        <v>0.20879120879120899</v>
      </c>
      <c r="T106" s="29">
        <v>41758241.758241802</v>
      </c>
      <c r="U106" s="29">
        <v>-157720.00915750899</v>
      </c>
      <c r="V106" s="31">
        <v>-755395.83333333302</v>
      </c>
      <c r="W106" s="31">
        <v>0.83516483516483497</v>
      </c>
      <c r="X106" s="31">
        <v>0.20879120879120899</v>
      </c>
      <c r="Y106" s="31">
        <v>41758241.758241802</v>
      </c>
      <c r="Z106" s="31">
        <v>-157720.00915750899</v>
      </c>
    </row>
    <row r="107" spans="1:26" x14ac:dyDescent="0.3">
      <c r="A107" s="1">
        <v>46112</v>
      </c>
      <c r="B107" s="1">
        <v>46203</v>
      </c>
      <c r="C107" t="s">
        <v>29</v>
      </c>
      <c r="D107" t="s">
        <v>37</v>
      </c>
      <c r="E107" t="s">
        <v>33</v>
      </c>
      <c r="F107">
        <v>14</v>
      </c>
      <c r="G107" t="s">
        <v>34</v>
      </c>
      <c r="H107" s="1">
        <v>46093</v>
      </c>
      <c r="I107" s="1">
        <v>46097</v>
      </c>
      <c r="J107" s="1">
        <v>46188</v>
      </c>
      <c r="K107" s="1">
        <v>46188</v>
      </c>
      <c r="L107">
        <v>50000000</v>
      </c>
      <c r="M107" t="s">
        <v>38</v>
      </c>
      <c r="N107">
        <v>0</v>
      </c>
      <c r="O107" t="s">
        <v>30</v>
      </c>
      <c r="Q107" s="28">
        <v>134290.87613831399</v>
      </c>
      <c r="R107" s="29">
        <v>0</v>
      </c>
      <c r="S107" s="29">
        <v>0.83516483516483497</v>
      </c>
      <c r="T107" s="29">
        <v>0</v>
      </c>
      <c r="U107" s="29">
        <v>112155.017434197</v>
      </c>
      <c r="V107" s="31">
        <v>103106.587062701</v>
      </c>
      <c r="W107" s="31">
        <v>0</v>
      </c>
      <c r="X107" s="31">
        <v>0.83516483516483497</v>
      </c>
      <c r="Y107" s="31">
        <v>0</v>
      </c>
      <c r="Z107" s="31">
        <v>86110.995788629196</v>
      </c>
    </row>
    <row r="108" spans="1:26" x14ac:dyDescent="0.3">
      <c r="A108" s="1">
        <v>46112</v>
      </c>
      <c r="B108" s="1">
        <v>46203</v>
      </c>
      <c r="C108" t="s">
        <v>31</v>
      </c>
      <c r="D108" t="s">
        <v>39</v>
      </c>
      <c r="E108" t="s">
        <v>40</v>
      </c>
      <c r="F108">
        <v>13</v>
      </c>
      <c r="G108" t="s">
        <v>41</v>
      </c>
      <c r="H108" s="1">
        <v>46093</v>
      </c>
      <c r="I108" s="1">
        <v>46097</v>
      </c>
      <c r="J108" s="1">
        <v>46188</v>
      </c>
      <c r="K108" s="1">
        <v>46188</v>
      </c>
      <c r="L108">
        <v>50000000</v>
      </c>
      <c r="M108" t="s">
        <v>38</v>
      </c>
      <c r="N108">
        <v>5.0000000000000001E-4</v>
      </c>
      <c r="O108" t="s">
        <v>30</v>
      </c>
      <c r="Q108" s="28">
        <v>-140610.32058275901</v>
      </c>
      <c r="R108" s="29">
        <v>0.83516483516483497</v>
      </c>
      <c r="S108" s="29">
        <v>0.83516483516483497</v>
      </c>
      <c r="T108" s="29">
        <v>41758241.758241802</v>
      </c>
      <c r="U108" s="29">
        <v>-117432.79521197399</v>
      </c>
      <c r="V108" s="31">
        <v>-109426.031507145</v>
      </c>
      <c r="W108" s="31">
        <v>0.83516483516483497</v>
      </c>
      <c r="X108" s="31">
        <v>0.83516483516483497</v>
      </c>
      <c r="Y108" s="31">
        <v>41758241.758241802</v>
      </c>
      <c r="Z108" s="31">
        <v>-91388.773566407006</v>
      </c>
    </row>
    <row r="109" spans="1:26" x14ac:dyDescent="0.3">
      <c r="H109" s="1"/>
      <c r="I109" s="1"/>
      <c r="J109" s="1"/>
      <c r="K109" s="1"/>
      <c r="L109"/>
      <c r="V109"/>
      <c r="Y109"/>
      <c r="Z109"/>
    </row>
    <row r="110" spans="1:26" x14ac:dyDescent="0.3">
      <c r="H110" s="1"/>
      <c r="I110" s="1"/>
      <c r="J110" s="1"/>
      <c r="K110" s="1"/>
      <c r="L110"/>
      <c r="V110"/>
      <c r="Y110"/>
      <c r="Z110"/>
    </row>
    <row r="111" spans="1:26" x14ac:dyDescent="0.3">
      <c r="H111"/>
      <c r="I111" s="1"/>
      <c r="J111" s="1"/>
      <c r="K111" s="1"/>
      <c r="L111"/>
      <c r="V111"/>
      <c r="Y111"/>
      <c r="Z111"/>
    </row>
    <row r="112" spans="1:26" x14ac:dyDescent="0.3">
      <c r="H112" s="1"/>
      <c r="I112" s="1"/>
      <c r="J112" s="1"/>
      <c r="K112" s="1"/>
      <c r="L112"/>
      <c r="V112"/>
      <c r="Y112"/>
      <c r="Z112"/>
    </row>
    <row r="113" spans="8:26" x14ac:dyDescent="0.3">
      <c r="H113" s="1"/>
      <c r="I113" s="1"/>
      <c r="J113" s="1"/>
      <c r="K113" s="1"/>
      <c r="L113"/>
      <c r="V113"/>
      <c r="Y113"/>
      <c r="Z113"/>
    </row>
    <row r="114" spans="8:26" x14ac:dyDescent="0.3">
      <c r="H114"/>
      <c r="I114" s="1"/>
      <c r="J114" s="1"/>
      <c r="K114" s="1"/>
      <c r="L114"/>
      <c r="V114"/>
      <c r="Y114"/>
      <c r="Z114"/>
    </row>
    <row r="115" spans="8:26" x14ac:dyDescent="0.3">
      <c r="H115" s="1"/>
      <c r="I115" s="1"/>
      <c r="J115" s="1"/>
      <c r="K115" s="1"/>
      <c r="L115"/>
      <c r="V115"/>
      <c r="Y115"/>
      <c r="Z115"/>
    </row>
    <row r="116" spans="8:26" x14ac:dyDescent="0.3">
      <c r="H116" s="1"/>
      <c r="I116" s="1"/>
      <c r="J116" s="1"/>
      <c r="K116" s="1"/>
      <c r="L116"/>
      <c r="V116"/>
      <c r="Y116"/>
      <c r="Z116"/>
    </row>
    <row r="117" spans="8:26" x14ac:dyDescent="0.3">
      <c r="H117"/>
      <c r="I117" s="1"/>
      <c r="J117" s="1"/>
      <c r="K117" s="1"/>
      <c r="L117"/>
      <c r="V117"/>
      <c r="Y117"/>
      <c r="Z117"/>
    </row>
    <row r="118" spans="8:26" x14ac:dyDescent="0.3">
      <c r="H118"/>
      <c r="I118" s="1"/>
      <c r="J118" s="1"/>
      <c r="K118" s="1"/>
      <c r="L118"/>
      <c r="V118"/>
      <c r="Y118"/>
      <c r="Z118"/>
    </row>
    <row r="119" spans="8:26" x14ac:dyDescent="0.3">
      <c r="H119" s="1"/>
      <c r="I119" s="1"/>
      <c r="J119" s="1"/>
      <c r="K119" s="1"/>
      <c r="L119"/>
      <c r="V119"/>
      <c r="Y119"/>
      <c r="Z119"/>
    </row>
    <row r="120" spans="8:26" x14ac:dyDescent="0.3">
      <c r="H120" s="1"/>
      <c r="I120" s="1"/>
      <c r="J120" s="1"/>
      <c r="K120" s="1"/>
      <c r="L120"/>
      <c r="V120"/>
      <c r="Y120"/>
      <c r="Z120"/>
    </row>
    <row r="121" spans="8:26" x14ac:dyDescent="0.3">
      <c r="H121" s="1"/>
      <c r="I121" s="1"/>
      <c r="J121" s="1"/>
      <c r="K121" s="1"/>
      <c r="L121"/>
      <c r="V121"/>
      <c r="Y121"/>
      <c r="Z121"/>
    </row>
    <row r="122" spans="8:26" x14ac:dyDescent="0.3">
      <c r="H122" s="1"/>
      <c r="I122" s="1"/>
      <c r="J122" s="1"/>
      <c r="K122" s="1"/>
      <c r="L122"/>
      <c r="V122"/>
      <c r="Y122"/>
      <c r="Z122"/>
    </row>
    <row r="123" spans="8:26" x14ac:dyDescent="0.3">
      <c r="H123"/>
      <c r="I123" s="1"/>
      <c r="J123" s="1"/>
      <c r="K123" s="1"/>
      <c r="L123"/>
      <c r="V123"/>
      <c r="Y123"/>
      <c r="Z123"/>
    </row>
    <row r="124" spans="8:26" x14ac:dyDescent="0.3">
      <c r="H124"/>
      <c r="I124" s="1"/>
      <c r="J124" s="1"/>
      <c r="K124" s="1"/>
      <c r="L124"/>
      <c r="V124"/>
      <c r="Y124"/>
      <c r="Z124"/>
    </row>
    <row r="125" spans="8:26" x14ac:dyDescent="0.3">
      <c r="H125" s="1"/>
      <c r="I125" s="1"/>
      <c r="J125" s="1"/>
      <c r="K125" s="1"/>
      <c r="L125"/>
      <c r="V125"/>
      <c r="Y125"/>
      <c r="Z125"/>
    </row>
    <row r="126" spans="8:26" x14ac:dyDescent="0.3">
      <c r="H126" s="1"/>
      <c r="I126" s="1"/>
      <c r="J126" s="1"/>
      <c r="K126" s="1"/>
      <c r="L126"/>
      <c r="V126"/>
      <c r="Y126"/>
      <c r="Z126"/>
    </row>
    <row r="127" spans="8:26" x14ac:dyDescent="0.3">
      <c r="H127" s="1"/>
      <c r="I127" s="1"/>
      <c r="J127" s="1"/>
      <c r="K127" s="1"/>
      <c r="L127"/>
      <c r="V127"/>
      <c r="Y127"/>
      <c r="Z127"/>
    </row>
    <row r="128" spans="8:26" x14ac:dyDescent="0.3">
      <c r="H128" s="1"/>
      <c r="I128" s="1"/>
      <c r="J128" s="1"/>
      <c r="K128" s="1"/>
      <c r="L128"/>
      <c r="V128"/>
      <c r="Y128"/>
      <c r="Z128"/>
    </row>
    <row r="129" spans="8:26" x14ac:dyDescent="0.3">
      <c r="H129"/>
      <c r="I129" s="1"/>
      <c r="J129" s="1"/>
      <c r="K129" s="1"/>
      <c r="L129"/>
      <c r="V129"/>
      <c r="Y129"/>
      <c r="Z129"/>
    </row>
    <row r="130" spans="8:26" x14ac:dyDescent="0.3">
      <c r="H130" s="1"/>
      <c r="I130" s="1"/>
      <c r="J130" s="1"/>
      <c r="K130" s="1"/>
      <c r="L130"/>
      <c r="V130"/>
      <c r="Y130"/>
      <c r="Z130"/>
    </row>
    <row r="131" spans="8:26" x14ac:dyDescent="0.3">
      <c r="H131" s="1"/>
      <c r="I131" s="1"/>
      <c r="J131" s="1"/>
      <c r="K131" s="1"/>
      <c r="L131"/>
      <c r="V131"/>
      <c r="Y131"/>
      <c r="Z131"/>
    </row>
    <row r="132" spans="8:26" x14ac:dyDescent="0.3">
      <c r="H132"/>
      <c r="I132" s="1"/>
      <c r="J132" s="1"/>
      <c r="K132" s="1"/>
      <c r="L132"/>
      <c r="V132"/>
      <c r="Y132"/>
      <c r="Z132"/>
    </row>
    <row r="133" spans="8:26" x14ac:dyDescent="0.3">
      <c r="H133" s="1"/>
      <c r="I133" s="1"/>
      <c r="J133" s="1"/>
      <c r="K133" s="1"/>
      <c r="L133"/>
      <c r="V133"/>
      <c r="Y133"/>
      <c r="Z133"/>
    </row>
    <row r="134" spans="8:26" x14ac:dyDescent="0.3">
      <c r="H134" s="1"/>
      <c r="I134" s="1"/>
      <c r="J134" s="1"/>
      <c r="K134" s="1"/>
      <c r="L134"/>
      <c r="V134"/>
      <c r="Y134"/>
      <c r="Z134"/>
    </row>
    <row r="135" spans="8:26" x14ac:dyDescent="0.3">
      <c r="H135"/>
      <c r="I135" s="1"/>
      <c r="J135" s="1"/>
      <c r="K135" s="1"/>
      <c r="L135"/>
      <c r="V135"/>
      <c r="Y135"/>
      <c r="Z135"/>
    </row>
    <row r="136" spans="8:26" x14ac:dyDescent="0.3">
      <c r="H136" s="1"/>
      <c r="I136" s="1"/>
      <c r="J136" s="1"/>
      <c r="K136" s="1"/>
      <c r="L136"/>
      <c r="V136"/>
      <c r="Y136"/>
      <c r="Z136"/>
    </row>
    <row r="137" spans="8:26" x14ac:dyDescent="0.3">
      <c r="H137" s="1"/>
      <c r="I137" s="1"/>
      <c r="J137" s="1"/>
      <c r="K137" s="1"/>
      <c r="L137"/>
      <c r="V137"/>
      <c r="Y137"/>
      <c r="Z137"/>
    </row>
    <row r="138" spans="8:26" x14ac:dyDescent="0.3">
      <c r="H138"/>
      <c r="I138" s="1"/>
      <c r="J138" s="1"/>
      <c r="K138" s="1"/>
      <c r="L138"/>
      <c r="V138"/>
      <c r="Y138"/>
      <c r="Z138"/>
    </row>
    <row r="139" spans="8:26" x14ac:dyDescent="0.3">
      <c r="H139"/>
      <c r="I139" s="1"/>
      <c r="J139" s="1"/>
      <c r="K139" s="1"/>
      <c r="L139"/>
      <c r="V139"/>
      <c r="Y139"/>
      <c r="Z139"/>
    </row>
    <row r="140" spans="8:26" x14ac:dyDescent="0.3">
      <c r="H140" s="1"/>
      <c r="I140" s="1"/>
      <c r="J140" s="1"/>
      <c r="K140" s="1"/>
      <c r="L140"/>
      <c r="V140"/>
      <c r="Y140"/>
      <c r="Z140"/>
    </row>
    <row r="141" spans="8:26" x14ac:dyDescent="0.3">
      <c r="H141" s="1"/>
      <c r="I141" s="1"/>
      <c r="J141" s="1"/>
      <c r="K141" s="1"/>
      <c r="L141"/>
      <c r="V141"/>
      <c r="Y141"/>
      <c r="Z141"/>
    </row>
    <row r="142" spans="8:26" x14ac:dyDescent="0.3">
      <c r="H142" s="1"/>
      <c r="I142" s="1"/>
      <c r="J142" s="1"/>
      <c r="K142" s="1"/>
      <c r="L142"/>
      <c r="V142"/>
      <c r="Y142"/>
      <c r="Z142"/>
    </row>
    <row r="143" spans="8:26" x14ac:dyDescent="0.3">
      <c r="H143" s="1"/>
      <c r="I143" s="1"/>
      <c r="J143" s="1"/>
      <c r="K143" s="1"/>
      <c r="L143"/>
      <c r="V143"/>
      <c r="Y143"/>
      <c r="Z143"/>
    </row>
    <row r="144" spans="8:26" x14ac:dyDescent="0.3">
      <c r="H144"/>
      <c r="I144" s="1"/>
      <c r="J144" s="1"/>
      <c r="K144" s="1"/>
      <c r="L144"/>
      <c r="V144"/>
      <c r="Y144"/>
      <c r="Z144"/>
    </row>
    <row r="145" spans="8:26" x14ac:dyDescent="0.3">
      <c r="H145" s="1"/>
      <c r="I145" s="1"/>
      <c r="J145" s="1"/>
      <c r="K145" s="1"/>
      <c r="L145"/>
      <c r="V145"/>
      <c r="Y145"/>
      <c r="Z145"/>
    </row>
    <row r="146" spans="8:26" x14ac:dyDescent="0.3">
      <c r="H146" s="1"/>
      <c r="I146" s="1"/>
      <c r="J146" s="1"/>
      <c r="K146" s="1"/>
      <c r="L146"/>
      <c r="V146"/>
      <c r="Y146"/>
      <c r="Z146"/>
    </row>
    <row r="147" spans="8:26" x14ac:dyDescent="0.3">
      <c r="H147"/>
      <c r="I147" s="1"/>
      <c r="J147" s="1"/>
      <c r="K147" s="1"/>
      <c r="L147"/>
      <c r="V147"/>
      <c r="Y147"/>
      <c r="Z147"/>
    </row>
    <row r="148" spans="8:26" x14ac:dyDescent="0.3">
      <c r="H148" s="1"/>
      <c r="I148" s="1"/>
      <c r="J148" s="1"/>
      <c r="K148" s="1"/>
      <c r="L148"/>
      <c r="V148"/>
      <c r="Y148"/>
      <c r="Z148"/>
    </row>
    <row r="149" spans="8:26" x14ac:dyDescent="0.3">
      <c r="H149" s="1"/>
      <c r="I149" s="1"/>
      <c r="J149" s="1"/>
      <c r="K149" s="1"/>
      <c r="L149"/>
      <c r="V149"/>
      <c r="Y149"/>
      <c r="Z149"/>
    </row>
    <row r="150" spans="8:26" x14ac:dyDescent="0.3">
      <c r="H150"/>
      <c r="I150" s="1"/>
      <c r="J150" s="1"/>
      <c r="K150" s="1"/>
      <c r="L150"/>
      <c r="V150"/>
      <c r="Y150"/>
      <c r="Z150"/>
    </row>
    <row r="151" spans="8:26" x14ac:dyDescent="0.3">
      <c r="H151" s="1"/>
      <c r="I151" s="1"/>
      <c r="J151" s="1"/>
      <c r="K151" s="1"/>
      <c r="L151"/>
      <c r="V151"/>
      <c r="Y151"/>
      <c r="Z151"/>
    </row>
    <row r="152" spans="8:26" x14ac:dyDescent="0.3">
      <c r="H152" s="1"/>
      <c r="I152" s="1"/>
      <c r="J152" s="1"/>
      <c r="K152" s="1"/>
      <c r="L152"/>
      <c r="V152"/>
      <c r="Y152"/>
      <c r="Z152"/>
    </row>
    <row r="153" spans="8:26" x14ac:dyDescent="0.3">
      <c r="H153"/>
      <c r="I153" s="1"/>
      <c r="J153" s="1"/>
      <c r="K153" s="1"/>
      <c r="L153"/>
      <c r="V153"/>
      <c r="Y153"/>
      <c r="Z153"/>
    </row>
    <row r="154" spans="8:26" x14ac:dyDescent="0.3">
      <c r="H154"/>
      <c r="I154" s="1"/>
      <c r="J154" s="1"/>
      <c r="K154" s="1"/>
      <c r="L154"/>
      <c r="V154"/>
      <c r="Y154"/>
      <c r="Z154"/>
    </row>
    <row r="155" spans="8:26" x14ac:dyDescent="0.3">
      <c r="H155" s="1"/>
      <c r="I155" s="1"/>
      <c r="J155" s="1"/>
      <c r="K155" s="1"/>
      <c r="L155"/>
      <c r="V155"/>
      <c r="Y155"/>
      <c r="Z155"/>
    </row>
    <row r="156" spans="8:26" x14ac:dyDescent="0.3">
      <c r="H156" s="1"/>
      <c r="I156" s="1"/>
      <c r="J156" s="1"/>
      <c r="K156" s="1"/>
      <c r="L156"/>
      <c r="V156"/>
      <c r="Y156"/>
      <c r="Z156"/>
    </row>
    <row r="157" spans="8:26" x14ac:dyDescent="0.3">
      <c r="H157" s="1"/>
      <c r="I157" s="1"/>
      <c r="J157" s="1"/>
      <c r="K157" s="1"/>
      <c r="L157"/>
      <c r="V157"/>
      <c r="Y157"/>
      <c r="Z157"/>
    </row>
    <row r="158" spans="8:26" x14ac:dyDescent="0.3">
      <c r="H158" s="1"/>
      <c r="I158" s="1"/>
      <c r="J158" s="1"/>
      <c r="K158" s="1"/>
      <c r="L158"/>
      <c r="V158"/>
      <c r="Y158"/>
      <c r="Z158"/>
    </row>
    <row r="159" spans="8:26" x14ac:dyDescent="0.3">
      <c r="H159"/>
      <c r="I159" s="1"/>
      <c r="J159" s="1"/>
      <c r="K159" s="1"/>
      <c r="L159"/>
      <c r="V159"/>
      <c r="Y159"/>
      <c r="Z159"/>
    </row>
    <row r="160" spans="8:26" x14ac:dyDescent="0.3">
      <c r="H160" s="1"/>
      <c r="I160" s="1"/>
      <c r="J160" s="1"/>
      <c r="K160" s="1"/>
      <c r="L160"/>
      <c r="V160"/>
      <c r="Y160"/>
      <c r="Z160"/>
    </row>
    <row r="161" spans="1:26" x14ac:dyDescent="0.3">
      <c r="H161" s="1"/>
      <c r="I161" s="1"/>
      <c r="J161" s="1"/>
      <c r="K161" s="1"/>
      <c r="L161"/>
      <c r="V161"/>
      <c r="Y161"/>
      <c r="Z161"/>
    </row>
    <row r="162" spans="1:26" x14ac:dyDescent="0.3">
      <c r="H162"/>
      <c r="I162" s="1"/>
      <c r="J162" s="1"/>
      <c r="K162" s="1"/>
      <c r="L162"/>
      <c r="V162"/>
      <c r="Y162"/>
      <c r="Z162"/>
    </row>
    <row r="163" spans="1:26" x14ac:dyDescent="0.3">
      <c r="H163" s="1"/>
      <c r="I163" s="1"/>
      <c r="J163" s="1"/>
      <c r="K163" s="1"/>
      <c r="L163"/>
      <c r="V163"/>
      <c r="Y163"/>
      <c r="Z163"/>
    </row>
    <row r="164" spans="1:26" x14ac:dyDescent="0.3">
      <c r="H164" s="1"/>
      <c r="I164" s="1"/>
      <c r="J164" s="1"/>
      <c r="K164" s="1"/>
      <c r="L164"/>
      <c r="V164"/>
      <c r="Y164"/>
      <c r="Z164"/>
    </row>
    <row r="165" spans="1:26" x14ac:dyDescent="0.3">
      <c r="H165" s="1"/>
      <c r="I165" s="1"/>
      <c r="J165" s="1"/>
      <c r="K165" s="1"/>
      <c r="L165"/>
      <c r="V165" s="27"/>
    </row>
    <row r="166" spans="1:26" x14ac:dyDescent="0.3">
      <c r="H166" s="1"/>
      <c r="I166" s="1"/>
      <c r="J166" s="1"/>
      <c r="K166" s="1"/>
      <c r="L166"/>
      <c r="V166" s="27"/>
    </row>
    <row r="167" spans="1:26" x14ac:dyDescent="0.3">
      <c r="H167" s="1"/>
      <c r="I167"/>
      <c r="J167"/>
      <c r="K167"/>
      <c r="L167"/>
      <c r="V167" s="27"/>
    </row>
    <row r="168" spans="1:26" x14ac:dyDescent="0.3">
      <c r="H168" s="1"/>
      <c r="I168"/>
      <c r="J168"/>
      <c r="K168"/>
      <c r="L168"/>
      <c r="V168" s="27"/>
    </row>
    <row r="169" spans="1:26" x14ac:dyDescent="0.3">
      <c r="H169" s="1"/>
      <c r="I169"/>
      <c r="J169"/>
      <c r="K169"/>
      <c r="L169"/>
      <c r="V169" s="27"/>
    </row>
    <row r="170" spans="1:26" x14ac:dyDescent="0.3">
      <c r="H170" s="1"/>
      <c r="I170"/>
      <c r="J170"/>
      <c r="K170"/>
      <c r="L170"/>
      <c r="V170" s="27"/>
    </row>
    <row r="171" spans="1:26" x14ac:dyDescent="0.3">
      <c r="H171" s="1"/>
      <c r="I171" s="1"/>
      <c r="J171" s="1"/>
      <c r="K171" s="1"/>
      <c r="V171" s="27"/>
    </row>
    <row r="172" spans="1:26" x14ac:dyDescent="0.3">
      <c r="H172" s="1"/>
      <c r="I172" s="1"/>
      <c r="J172" s="1"/>
      <c r="K172" s="1"/>
      <c r="V172" s="27"/>
    </row>
    <row r="173" spans="1:26" x14ac:dyDescent="0.3">
      <c r="H173" s="1"/>
      <c r="I173" s="1"/>
      <c r="J173" s="1"/>
      <c r="K173" s="1"/>
      <c r="V173" s="27"/>
    </row>
    <row r="174" spans="1:26" x14ac:dyDescent="0.3">
      <c r="H174" s="1"/>
      <c r="I174" s="1"/>
      <c r="J174" s="1"/>
      <c r="K174" s="1"/>
      <c r="V174" s="27"/>
      <c r="W174"/>
      <c r="X174"/>
      <c r="Y174"/>
      <c r="Z174"/>
    </row>
    <row r="175" spans="1:26" x14ac:dyDescent="0.3">
      <c r="H175" s="1"/>
      <c r="I175" s="1"/>
      <c r="J175" s="1"/>
      <c r="K175" s="1"/>
      <c r="V175" s="27"/>
      <c r="W175"/>
      <c r="X175"/>
      <c r="Y175"/>
      <c r="Z175"/>
    </row>
    <row r="176" spans="1:26" x14ac:dyDescent="0.3">
      <c r="A176"/>
      <c r="B176"/>
      <c r="H176" s="1"/>
      <c r="I176" s="1"/>
      <c r="J176" s="1"/>
      <c r="K176" s="1"/>
      <c r="V176" s="27"/>
      <c r="W176"/>
      <c r="X176"/>
      <c r="Y176"/>
      <c r="Z176"/>
    </row>
    <row r="177" spans="1:26" x14ac:dyDescent="0.3">
      <c r="A177"/>
      <c r="B177"/>
      <c r="H177" s="1"/>
      <c r="I177" s="1"/>
      <c r="J177" s="1"/>
      <c r="K177" s="1"/>
      <c r="V177" s="27"/>
      <c r="W177"/>
      <c r="X177"/>
      <c r="Y177"/>
      <c r="Z177"/>
    </row>
    <row r="178" spans="1:26" x14ac:dyDescent="0.3">
      <c r="A178"/>
      <c r="B178"/>
      <c r="H178" s="1"/>
      <c r="I178" s="1"/>
      <c r="J178" s="1"/>
      <c r="K178" s="1"/>
      <c r="V178" s="27"/>
      <c r="W178"/>
      <c r="X178"/>
      <c r="Y178"/>
      <c r="Z178"/>
    </row>
    <row r="179" spans="1:26" x14ac:dyDescent="0.3">
      <c r="A179"/>
      <c r="B179"/>
      <c r="H179" s="1"/>
      <c r="I179" s="1"/>
      <c r="J179" s="1"/>
      <c r="K179" s="1"/>
      <c r="V179" s="27"/>
      <c r="W179"/>
      <c r="X179"/>
      <c r="Y179"/>
      <c r="Z179"/>
    </row>
    <row r="180" spans="1:26" x14ac:dyDescent="0.3">
      <c r="A180"/>
      <c r="B180"/>
      <c r="H180" s="1"/>
      <c r="I180" s="1"/>
      <c r="J180" s="1"/>
      <c r="K180" s="1"/>
      <c r="V180" s="27"/>
      <c r="W180"/>
      <c r="X180"/>
      <c r="Y180"/>
      <c r="Z180"/>
    </row>
    <row r="181" spans="1:26" x14ac:dyDescent="0.3">
      <c r="A181"/>
      <c r="B181"/>
      <c r="H181" s="1"/>
      <c r="I181" s="1"/>
      <c r="J181" s="1"/>
      <c r="K181" s="1"/>
      <c r="V181" s="27"/>
      <c r="W181"/>
      <c r="X181"/>
      <c r="Y181"/>
      <c r="Z181"/>
    </row>
    <row r="182" spans="1:26" x14ac:dyDescent="0.3">
      <c r="A182"/>
      <c r="B182"/>
      <c r="H182" s="1"/>
      <c r="I182" s="1"/>
      <c r="J182" s="1"/>
      <c r="K182" s="1"/>
      <c r="V182" s="27"/>
      <c r="W182"/>
      <c r="X182"/>
      <c r="Y182"/>
      <c r="Z182"/>
    </row>
    <row r="183" spans="1:26" x14ac:dyDescent="0.3">
      <c r="A183"/>
      <c r="B183"/>
      <c r="H183" s="1"/>
      <c r="I183" s="1"/>
      <c r="J183" s="1"/>
      <c r="K183" s="1"/>
      <c r="V183" s="27"/>
      <c r="W183"/>
      <c r="X183"/>
      <c r="Y183"/>
      <c r="Z183"/>
    </row>
    <row r="184" spans="1:26" x14ac:dyDescent="0.3">
      <c r="A184"/>
      <c r="B184"/>
      <c r="H184" s="1"/>
      <c r="I184" s="1"/>
      <c r="J184" s="1"/>
      <c r="K184" s="1"/>
      <c r="V184" s="27"/>
      <c r="W184"/>
      <c r="X184"/>
      <c r="Y184"/>
      <c r="Z184"/>
    </row>
    <row r="185" spans="1:26" x14ac:dyDescent="0.3">
      <c r="A185"/>
      <c r="B185"/>
      <c r="H185" s="1"/>
      <c r="I185" s="1"/>
      <c r="J185" s="1"/>
      <c r="K185" s="1"/>
      <c r="V185" s="27"/>
      <c r="W185"/>
      <c r="X185"/>
      <c r="Y185"/>
      <c r="Z185"/>
    </row>
    <row r="186" spans="1:26" x14ac:dyDescent="0.3">
      <c r="A186"/>
      <c r="B186"/>
      <c r="H186" s="1"/>
      <c r="I186" s="1"/>
      <c r="J186" s="1"/>
      <c r="K186" s="1"/>
      <c r="V186" s="27"/>
      <c r="W186"/>
      <c r="X186"/>
      <c r="Y186"/>
      <c r="Z186"/>
    </row>
    <row r="187" spans="1:26" x14ac:dyDescent="0.3">
      <c r="A187"/>
      <c r="B187"/>
      <c r="H187" s="1"/>
      <c r="I187" s="1"/>
      <c r="J187" s="1"/>
      <c r="K187" s="1"/>
      <c r="V187" s="27"/>
      <c r="W187"/>
      <c r="X187"/>
      <c r="Y187"/>
      <c r="Z187"/>
    </row>
    <row r="188" spans="1:26" x14ac:dyDescent="0.3">
      <c r="A188"/>
      <c r="B188"/>
      <c r="H188" s="1"/>
      <c r="I188" s="1"/>
      <c r="J188" s="1"/>
      <c r="K188" s="1"/>
      <c r="V188" s="27"/>
      <c r="W188"/>
      <c r="X188"/>
      <c r="Y188"/>
      <c r="Z188"/>
    </row>
    <row r="189" spans="1:26" x14ac:dyDescent="0.3">
      <c r="A189"/>
      <c r="B189"/>
      <c r="H189" s="1"/>
      <c r="I189" s="1"/>
      <c r="J189" s="1"/>
      <c r="K189" s="1"/>
      <c r="V189" s="27"/>
      <c r="W189"/>
      <c r="X189"/>
      <c r="Y189"/>
      <c r="Z189"/>
    </row>
    <row r="190" spans="1:26" x14ac:dyDescent="0.3">
      <c r="A190"/>
      <c r="B190"/>
      <c r="H190" s="1"/>
      <c r="I190" s="1"/>
      <c r="J190" s="1"/>
      <c r="K190" s="1"/>
      <c r="V190" s="27"/>
      <c r="W190"/>
      <c r="X190"/>
      <c r="Y190"/>
      <c r="Z190"/>
    </row>
    <row r="191" spans="1:26" x14ac:dyDescent="0.3">
      <c r="A191"/>
      <c r="B191"/>
      <c r="H191" s="1"/>
      <c r="I191" s="1"/>
      <c r="J191" s="1"/>
      <c r="K191" s="1"/>
      <c r="V191" s="27"/>
      <c r="W191"/>
      <c r="X191"/>
      <c r="Y191"/>
      <c r="Z191"/>
    </row>
    <row r="192" spans="1:26" x14ac:dyDescent="0.3">
      <c r="A192"/>
      <c r="B192"/>
      <c r="H192" s="1"/>
      <c r="I192" s="1"/>
      <c r="J192" s="1"/>
      <c r="K192" s="1"/>
      <c r="V192" s="27"/>
      <c r="W192"/>
      <c r="X192"/>
      <c r="Y192"/>
      <c r="Z192"/>
    </row>
    <row r="193" spans="1:26" x14ac:dyDescent="0.3">
      <c r="A193"/>
      <c r="B193"/>
      <c r="H193" s="1"/>
      <c r="I193" s="1"/>
      <c r="J193" s="1"/>
      <c r="K193" s="1"/>
      <c r="V193" s="27"/>
      <c r="W193"/>
      <c r="X193"/>
      <c r="Y193"/>
      <c r="Z193"/>
    </row>
    <row r="194" spans="1:26" x14ac:dyDescent="0.3">
      <c r="A194"/>
      <c r="B194"/>
      <c r="H194" s="1"/>
      <c r="I194" s="1"/>
      <c r="J194" s="1"/>
      <c r="K194" s="1"/>
      <c r="V194" s="27"/>
      <c r="W194"/>
      <c r="X194"/>
      <c r="Y194"/>
      <c r="Z194"/>
    </row>
    <row r="195" spans="1:26" x14ac:dyDescent="0.3">
      <c r="A195"/>
      <c r="B195"/>
      <c r="H195" s="1"/>
      <c r="I195" s="1"/>
      <c r="J195" s="1"/>
      <c r="K195" s="1"/>
      <c r="V195" s="27"/>
      <c r="W195"/>
      <c r="X195"/>
      <c r="Y195"/>
      <c r="Z195"/>
    </row>
    <row r="196" spans="1:26" x14ac:dyDescent="0.3">
      <c r="A196"/>
      <c r="B196"/>
      <c r="H196" s="1"/>
      <c r="I196" s="1"/>
      <c r="J196" s="1"/>
      <c r="K196" s="1"/>
      <c r="V196" s="27"/>
      <c r="W196"/>
      <c r="X196"/>
      <c r="Y196"/>
      <c r="Z196"/>
    </row>
    <row r="197" spans="1:26" x14ac:dyDescent="0.3">
      <c r="A197"/>
      <c r="B197"/>
      <c r="H197" s="1"/>
      <c r="I197" s="1"/>
      <c r="J197" s="1"/>
      <c r="K197" s="1"/>
      <c r="V197" s="27"/>
      <c r="W197"/>
      <c r="X197"/>
      <c r="Y197"/>
      <c r="Z197"/>
    </row>
    <row r="198" spans="1:26" x14ac:dyDescent="0.3">
      <c r="A198"/>
      <c r="B198"/>
      <c r="H198" s="1"/>
      <c r="I198" s="1"/>
      <c r="J198" s="1"/>
      <c r="K198" s="1"/>
      <c r="V198" s="27"/>
      <c r="W198"/>
      <c r="X198"/>
      <c r="Y198"/>
      <c r="Z198"/>
    </row>
    <row r="199" spans="1:26" x14ac:dyDescent="0.3">
      <c r="A199"/>
      <c r="B199"/>
      <c r="H199" s="1"/>
      <c r="I199" s="1"/>
      <c r="J199" s="1"/>
      <c r="K199" s="1"/>
      <c r="V199" s="27"/>
      <c r="W199"/>
      <c r="X199"/>
      <c r="Y199"/>
      <c r="Z199"/>
    </row>
    <row r="200" spans="1:26" x14ac:dyDescent="0.3">
      <c r="A200"/>
      <c r="B200"/>
      <c r="H200" s="1"/>
      <c r="I200" s="1"/>
      <c r="J200" s="1"/>
      <c r="K200" s="1"/>
      <c r="V200" s="27"/>
      <c r="W200"/>
      <c r="X200"/>
      <c r="Y200"/>
      <c r="Z200"/>
    </row>
    <row r="201" spans="1:26" x14ac:dyDescent="0.3">
      <c r="A201"/>
      <c r="B201"/>
      <c r="H201" s="1"/>
      <c r="I201" s="1"/>
      <c r="J201" s="1"/>
      <c r="K201" s="1"/>
      <c r="V201" s="27"/>
      <c r="W201"/>
      <c r="X201"/>
      <c r="Y201"/>
      <c r="Z201"/>
    </row>
    <row r="202" spans="1:26" x14ac:dyDescent="0.3">
      <c r="A202"/>
      <c r="B202"/>
      <c r="H202" s="1"/>
      <c r="I202" s="1"/>
      <c r="J202" s="1"/>
      <c r="K202" s="1"/>
      <c r="V202" s="27"/>
      <c r="W202"/>
      <c r="X202"/>
      <c r="Y202"/>
      <c r="Z202"/>
    </row>
    <row r="203" spans="1:26" x14ac:dyDescent="0.3">
      <c r="A203"/>
      <c r="B203"/>
      <c r="H203" s="1"/>
      <c r="I203" s="1"/>
      <c r="J203" s="1"/>
      <c r="K203" s="1"/>
      <c r="V203" s="27"/>
      <c r="W203"/>
      <c r="X203"/>
      <c r="Y203"/>
      <c r="Z203"/>
    </row>
    <row r="204" spans="1:26" x14ac:dyDescent="0.3">
      <c r="A204"/>
      <c r="B204"/>
      <c r="H204" s="1"/>
      <c r="I204" s="1"/>
      <c r="J204" s="1"/>
      <c r="K204" s="1"/>
      <c r="V204" s="27"/>
      <c r="W204"/>
      <c r="X204"/>
      <c r="Y204"/>
      <c r="Z204"/>
    </row>
    <row r="205" spans="1:26" x14ac:dyDescent="0.3">
      <c r="A205"/>
      <c r="B205"/>
      <c r="H205" s="1"/>
      <c r="I205" s="1"/>
      <c r="J205" s="1"/>
      <c r="K205" s="1"/>
      <c r="V205" s="27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27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27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27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27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27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27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27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27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27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27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27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27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27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27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27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27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27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27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27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27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27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27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27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27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27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27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27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27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27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27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27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27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27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27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27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27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27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27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27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27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27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27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27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27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27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27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27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27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27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27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27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27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27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27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27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27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27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27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27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27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27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27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27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27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27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27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27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27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27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27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27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27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27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27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27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27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27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27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27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27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27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27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27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27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27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27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27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27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27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27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27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27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27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27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27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27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27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27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27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27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27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27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27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27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27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27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27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27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27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27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27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27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27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27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27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27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27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27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27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27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27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27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27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27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27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27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27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27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27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27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27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27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27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27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27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27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27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27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27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27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27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27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27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27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27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27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27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27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27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27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27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27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27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27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27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27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27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27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27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27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27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27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27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27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27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27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27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27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27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27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27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27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27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27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27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27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27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27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27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27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27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27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27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27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27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27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27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27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27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27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27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27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27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27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27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27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27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27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27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27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27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27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27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27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27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27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27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27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27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27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27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27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27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27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27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27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27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27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27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27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27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27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27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27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27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27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27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27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27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27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27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27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27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27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27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27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27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27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27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27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27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27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27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27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27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27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27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27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27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27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27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27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27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27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27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27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27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27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27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27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27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27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27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27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27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27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27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27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27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27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27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27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27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27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27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27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27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27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27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27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27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27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27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27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27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27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27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27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27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27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27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27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27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27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27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27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27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27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27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27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27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27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27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27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27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27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27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27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27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27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27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27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27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27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27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27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27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27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27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27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27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27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27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27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27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27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27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27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27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27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27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27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27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27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27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27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27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27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27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27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27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27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27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27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27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27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27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27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27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27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27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27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27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27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27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27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27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27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27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27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27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27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27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27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27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27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27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27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27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27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27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27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27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27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27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27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27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27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27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27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27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27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27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27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27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27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27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27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27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27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27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27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27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27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27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27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27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27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27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27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27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27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27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27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27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27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27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27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27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27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27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27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27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27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27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27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27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27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27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27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27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27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27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27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27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27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27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27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27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27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27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27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27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27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27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27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27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27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27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27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27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27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27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27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27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27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27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27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27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27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27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27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27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27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27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27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27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27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27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27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27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27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27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27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27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27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27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27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27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27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27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27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27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27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27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27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27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27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27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27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27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27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27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27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27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27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27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27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27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27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27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27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27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27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27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27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27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27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27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27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27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27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27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27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27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27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27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27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27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27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27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27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27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27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27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27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27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27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27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27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27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27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27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27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27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27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27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27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27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27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27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27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27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27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27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27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27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27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27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27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27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27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27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27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27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27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27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27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27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27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27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27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27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27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27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27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27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27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27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27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27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27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27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27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27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27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27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27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27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27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27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27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27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27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27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27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27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27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27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27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27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27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27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27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27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27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27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27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27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27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27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27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27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27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27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27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27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27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27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27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27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27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27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27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27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27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27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27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27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27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27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27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27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27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27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27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27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27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27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27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27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27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27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27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27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27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27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27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27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27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27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27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27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27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27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27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27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27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27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27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27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27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27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27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27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27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27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27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27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27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27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27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27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27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27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27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27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27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27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27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27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27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27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27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27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27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27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27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27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27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27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27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27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27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27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27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27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27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27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27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27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27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27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27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27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27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27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27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27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27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27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27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27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27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27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27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27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27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27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27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27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27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27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27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27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27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27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27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27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27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27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27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27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27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27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27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27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27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27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27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27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27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27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27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27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27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27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27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27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27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27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27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27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27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27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27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27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27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27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27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27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27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27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27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27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27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27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27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27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27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27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27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27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27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27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27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27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27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27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27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27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27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27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27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27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27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27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27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27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27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27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27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27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27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27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27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27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27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27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27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27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27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27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27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27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27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27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27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27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27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27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27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27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27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27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27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27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27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27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27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27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27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27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27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27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27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27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27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27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27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27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27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27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27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27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27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27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27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27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27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27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27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27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27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27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27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27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27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27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27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27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27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27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27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27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27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27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27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27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27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27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27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27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27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27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27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27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27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27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27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27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27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27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27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27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27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27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27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27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27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27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27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27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27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27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27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27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27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27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27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27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27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27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27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27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27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27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27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27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27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27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27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27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27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27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27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27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27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27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27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27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27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27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27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27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27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27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27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27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27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27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27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27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27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27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27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27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27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27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27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27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27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27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27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27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27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27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27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27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27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27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27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27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27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27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27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27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27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27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27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27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27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27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27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27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27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27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27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27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27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27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27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27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27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27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27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27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27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27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27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27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27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27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27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27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27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27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27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27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27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27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27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27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27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27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27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27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27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27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27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27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27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27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27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27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27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27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27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27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27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27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27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27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27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27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27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27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27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27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27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27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27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27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27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27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27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27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27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27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27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27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27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27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27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27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27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27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27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27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27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27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27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27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27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27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27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27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27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27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27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27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27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27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27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27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27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27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27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27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27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27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27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27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27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27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27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27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27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27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27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27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27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27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27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27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27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27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27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27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27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27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27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27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27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27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27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27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27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27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27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27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27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27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27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27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27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27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27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27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27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27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27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27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27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27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27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27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27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27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27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27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27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27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27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27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27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27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27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27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27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27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27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27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27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27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27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27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27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27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27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27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27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27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27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27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27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27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27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27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27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27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27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27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27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27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27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27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27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27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27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27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27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27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27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27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27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27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27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27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27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27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27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27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27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27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27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27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27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27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27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27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27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27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27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27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27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27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27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27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27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27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27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27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27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27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27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27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27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27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27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27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27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27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27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27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27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27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27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27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27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27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27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27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27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27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27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27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27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27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27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27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27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27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27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27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27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27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27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27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27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27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27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27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27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27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27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27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27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27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27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27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27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27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27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27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27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27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27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27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27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27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27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27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27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27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27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27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27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27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27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27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27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27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27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27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27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27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27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27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27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27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27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27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27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27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27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27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27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27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27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27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27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27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27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27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27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27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27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27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27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27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27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27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27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27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27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27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27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27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27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27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27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27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27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27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27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27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27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27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27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27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27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27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27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27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27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27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27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27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27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27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27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27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27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27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27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27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27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27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27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27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27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27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27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27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27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27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27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27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27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27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27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27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27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27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27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27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27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27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27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27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27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27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27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27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27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27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27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27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27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27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27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27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27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27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27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27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27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27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27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27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27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27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27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27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27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27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27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27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27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27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27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27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27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27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27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27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27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27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27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27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27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27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27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27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27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27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27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27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27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27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27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27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27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27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27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27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27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27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27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27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27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27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27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27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27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27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27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27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27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27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27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27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27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27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27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27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27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27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27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27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27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27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27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27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27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27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27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27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27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27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27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27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27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27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27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27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27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27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27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27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27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27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27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27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27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27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27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27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27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27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27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27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27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27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27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27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27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27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27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27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27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27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27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27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27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27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27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27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27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27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27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27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27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27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27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27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27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27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27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27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27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27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27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27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27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27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27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27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27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27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27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27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27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27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27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27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27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27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27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27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27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27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27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27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27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27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27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27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27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27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27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27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27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27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27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27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27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27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27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27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27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27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27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27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27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27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27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27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27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27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27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27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27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27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27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27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27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27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27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27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27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27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27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27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27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27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27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27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27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27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27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27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27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27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27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27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27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27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27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27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27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27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27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27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27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27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27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27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27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27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27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27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27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27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27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27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27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27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27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27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27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27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27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27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27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27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27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27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27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27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27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27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27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27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27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27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27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27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27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27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27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27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27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27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27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27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27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27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27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27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27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27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27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27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27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27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27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27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27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27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27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27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27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27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27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27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27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27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27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27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27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27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27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27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27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27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27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27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27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27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27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27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27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27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27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27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27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27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27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27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27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27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27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27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27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27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27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27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27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27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27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27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27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27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27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27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27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27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27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27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27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27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27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27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27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27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27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27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27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27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27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27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27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27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27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27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27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27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27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27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27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27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27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27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27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27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27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27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27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27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27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27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27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27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27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27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27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27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27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27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27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27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27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27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27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27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27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27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27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27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27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27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27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27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27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27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27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27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27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27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27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27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27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27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27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27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27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27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27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27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27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27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27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27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27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27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27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27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27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27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27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27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27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27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27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27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27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27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27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27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27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27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27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27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27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27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27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27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27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27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27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27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27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27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27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27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27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27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27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27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27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27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27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27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27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27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27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27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27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27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27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27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27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27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27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27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27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27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27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27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27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27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27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27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27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27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27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27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27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27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27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27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27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27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27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27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27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27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27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27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27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27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27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27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27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27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27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27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27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27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27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27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27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27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27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27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27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27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27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27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27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27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27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27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27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27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27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27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27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27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27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27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27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27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27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27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27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27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27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27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27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27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27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27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27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27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27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27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27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27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27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27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27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27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27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27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27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27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27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27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27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27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27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27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27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27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27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27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27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27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27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27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27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27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27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27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27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27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27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27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27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27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27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27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27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27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27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27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27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27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27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27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27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27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27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27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27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27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27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27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27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27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27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27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27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27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27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27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27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27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27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27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27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27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27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27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27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27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27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27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27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27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27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27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27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27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27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27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27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27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27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27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27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27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27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27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27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27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27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27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27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27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27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27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27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27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27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27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27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27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27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27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27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27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27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27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27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27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27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27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27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27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27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27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27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27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27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27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27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27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27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27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27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27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27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27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27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27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27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27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27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27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27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27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27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27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27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27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27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27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27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27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27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27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27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27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27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27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27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27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27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27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27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27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27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27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27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27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27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27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27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27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27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27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27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27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27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27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27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27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27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27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27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27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27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27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27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27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27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27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27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27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27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27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27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27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27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27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27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27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27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27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27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27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27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27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27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27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27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27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27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27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27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27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27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27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27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27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27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27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27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27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27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27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27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27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27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27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27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27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27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27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27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27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27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27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27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27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27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27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27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27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27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27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27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27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27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27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27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27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27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27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27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27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27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27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27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27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27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27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27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27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27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27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27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27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27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27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27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27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27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27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27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27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27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27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27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27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27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27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27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27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27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27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27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27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27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27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27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27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27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27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27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27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27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27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27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27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27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27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27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27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27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27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27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27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27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27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27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27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27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27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27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27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27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27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27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27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27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27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27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27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27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27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27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27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27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27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27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27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27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27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27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27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27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27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27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27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27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27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27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27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27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27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27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27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27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27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27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27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27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27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27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27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27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27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27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27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27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27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27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27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27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27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27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27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27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27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27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27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27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27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27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27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27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27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27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27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27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27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27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27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27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27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27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27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27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27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27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27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27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27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27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27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27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27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27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27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27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27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27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27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27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27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27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27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27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27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27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27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27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27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27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27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27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27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27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27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27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27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27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27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27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27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27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27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27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27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27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27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27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27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27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27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27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27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27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27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27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27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27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27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27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27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27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27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27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27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27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27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27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27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27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27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27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27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27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27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27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27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27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27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27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27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27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27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27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27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27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27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27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27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27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27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27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27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27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27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27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27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27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27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27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27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27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27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27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27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27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27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27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27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27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27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27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27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27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27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27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27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27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27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27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27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27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27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27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27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27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27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27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27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27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27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27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27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27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27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27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27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27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27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27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27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27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27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27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27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27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27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27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27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27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27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27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27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27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27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27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27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27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27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27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27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27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27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27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27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27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27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27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27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27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27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27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27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27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27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27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27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27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27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27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27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27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27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27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27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27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27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27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27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27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27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27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27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27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27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27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27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27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27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27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27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27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27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27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27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27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27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27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27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27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27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27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27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27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27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27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27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27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27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27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27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27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27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27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27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27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27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27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27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27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27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27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27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27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27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27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27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27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27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27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27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27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27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27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27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27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27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27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27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27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27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27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27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27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27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27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27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27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27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27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27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27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27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27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27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27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27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27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27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27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27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27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27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27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27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27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27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27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27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27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27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27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27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27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27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27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27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27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27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27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27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27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27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27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27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27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27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27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27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27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27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27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27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27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27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27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27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27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27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27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27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27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27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27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27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27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27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27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27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27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27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27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27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27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27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27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27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27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27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27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27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27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27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27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27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27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27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27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27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27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27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27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27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27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27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27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27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27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27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27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27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27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27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27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27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27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27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27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27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27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27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27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27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27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27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27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27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27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27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27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27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27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27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27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27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27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27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27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27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27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27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27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27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27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27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27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27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27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27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27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27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27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27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27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27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27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27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27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27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27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27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27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27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27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27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27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27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27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27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27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27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27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27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27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27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27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27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27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27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27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27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27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27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27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27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27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27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27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27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27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27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27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27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27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27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27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27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27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27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27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27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27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27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27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27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27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27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27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27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27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27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27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27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27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27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27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27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27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27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27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27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27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27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27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27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27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27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27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27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27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27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27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27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27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27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27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27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27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27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27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27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27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27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27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27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27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27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27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27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27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27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27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27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27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27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27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27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27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27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27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27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27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27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27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27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27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27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27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27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27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27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27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27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27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27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27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27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27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27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27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27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27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27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27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27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27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27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27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27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27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27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27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27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27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27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27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27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27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27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27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27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27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27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27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27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27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27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27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27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27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27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27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27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27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27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27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27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27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27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27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27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27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27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27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27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27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27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27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27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27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27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27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27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27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27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27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27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27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27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27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27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27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27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27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27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27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27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27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27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27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27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27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27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27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27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27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27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27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27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27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27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27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27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27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27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27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27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27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27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27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27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27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27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27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27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27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27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27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27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27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27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27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27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27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27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27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27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27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27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27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27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27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27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27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27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27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27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27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27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27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27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27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27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27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27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27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27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27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27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27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27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27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27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27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27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27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27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27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27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27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27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27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27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27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27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27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27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27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27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27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27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27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27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27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27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27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27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27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27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27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27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27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27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27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27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27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27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27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27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27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27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27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27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27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27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27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27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27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27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27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27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27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27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27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27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27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27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27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27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27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27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27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27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27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27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27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27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27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27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27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27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27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27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27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27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27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27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27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27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27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27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27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27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27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27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27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27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27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27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27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27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27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27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27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27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27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27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27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27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27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27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27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27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27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27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27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27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27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27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27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27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27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27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27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27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27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27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27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27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27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27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27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27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27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27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27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27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27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27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27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27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27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27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27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27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27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27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27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27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27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27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27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27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27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27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27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27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27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27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27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27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27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27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27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27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27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27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27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27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27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27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27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27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27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27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27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27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27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27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27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27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27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27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27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27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27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27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27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27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27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27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27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27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27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27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27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27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27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27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27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27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27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27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27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27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27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27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27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27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27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27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27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27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27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27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27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27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27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27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27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27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27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27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27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27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27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27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27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27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27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27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27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27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27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27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27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27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27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27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27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27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27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27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27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27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27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27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27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27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27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27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27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27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27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27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27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27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27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27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27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27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27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27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27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27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27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27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27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27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27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27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27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27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27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27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27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27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27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27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27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27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27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27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27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27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27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27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27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27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27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27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27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27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27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27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27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27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27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27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27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27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27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27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27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27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27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27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27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27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27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27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27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27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27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27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27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27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27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27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27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27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27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27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27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27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27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27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27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27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27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27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27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27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27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27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27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27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27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27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27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27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27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27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27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27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27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27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27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27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27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27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27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27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27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27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27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27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27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27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27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27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27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27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27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27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27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27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27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27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27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27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27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27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27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27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27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27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27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27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27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27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27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27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27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27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27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27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27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27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27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27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27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27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27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27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27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27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27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27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27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27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27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27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27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27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27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27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27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27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27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27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27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27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27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27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27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27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27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27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27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27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27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27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27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27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27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27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27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27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27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27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27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27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27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27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27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27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27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27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27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27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27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27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27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27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27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27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27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27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27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27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27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27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27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27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27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27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27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27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27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27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27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27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27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27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27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27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27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27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27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27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27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27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27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27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27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27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27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27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27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27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27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27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27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27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27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27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27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27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27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27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27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27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27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27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27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27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27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27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27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27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27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27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27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27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27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27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27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27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27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27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27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27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27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27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27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27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27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27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27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27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27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27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27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27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27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27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27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27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27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27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27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27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27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27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27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27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27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27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27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27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27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27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27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27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27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27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27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27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27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27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27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27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27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27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27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27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27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27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27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27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27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27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27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27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27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27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27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27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27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27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27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27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27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27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27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27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27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27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27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27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27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27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27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27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27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27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27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27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27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27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27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27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27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27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27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27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27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27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27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27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27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27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27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27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27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27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27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27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27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27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27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27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27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27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27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27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27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27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27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27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27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27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27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27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27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27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27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27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27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27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27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27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27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27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27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27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27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27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27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27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27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27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27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27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27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27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27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27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27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27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27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27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27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27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27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27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27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27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27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27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27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27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27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27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27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27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27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27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27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27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27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27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27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27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27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27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27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27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27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27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27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27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27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27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27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27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27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27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27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27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27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27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27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27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27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27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27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27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27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27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27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27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27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27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27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27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27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27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27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27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27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27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27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27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27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27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27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27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27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27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27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27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27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27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27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27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27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27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27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27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27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27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27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27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27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27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27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27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27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27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27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27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27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27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27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27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27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27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27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27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27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27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27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27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27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27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27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27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27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27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27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27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27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27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27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27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27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27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27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27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27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27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27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27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27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27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27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27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27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27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27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27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27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27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27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27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27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27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27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27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27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27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27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27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27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27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27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27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27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27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27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27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27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27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27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27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27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27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27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27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27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27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27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27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27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27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27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27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27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27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27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27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27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27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27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27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27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27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27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27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27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27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27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27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27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27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27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27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27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27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27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27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27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27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27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27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27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27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27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27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27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27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27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27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27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27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27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27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27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27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27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27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27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27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27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27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27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27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27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27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27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27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27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27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27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27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27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27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27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27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27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27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27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27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27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27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27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27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27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27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27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27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27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27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27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27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27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27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27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27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27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27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27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27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27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27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27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27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27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27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27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27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27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27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27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27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27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27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27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27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27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27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27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27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27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27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27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27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27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27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27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27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27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27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27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27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27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27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27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27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27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27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27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27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27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27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27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27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27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27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27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27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27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27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27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27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27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27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27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27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27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27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27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27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27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27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27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27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27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27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27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27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27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27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27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27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27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27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27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27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27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27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27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27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27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27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27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27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27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27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27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27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27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27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27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27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27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27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27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27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27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27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27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27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27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27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27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27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27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27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27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27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27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27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27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27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27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27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27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27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27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27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27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27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27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27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27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27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27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27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27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27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27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27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27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27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27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27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27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27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27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27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27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27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27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27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27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27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27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27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27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27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27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27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27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27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27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27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27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27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27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27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27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27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27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27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27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27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27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27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27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27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27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27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27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27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27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27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27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27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27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27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27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27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27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27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27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27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27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27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27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27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27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27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27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27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27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27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27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27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27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27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27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27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27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27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27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27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27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27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27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27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27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27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27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27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27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27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27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27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27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27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27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27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27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27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27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27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27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27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27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27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27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27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27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27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27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27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27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27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27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27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27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27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27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27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27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27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27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27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27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27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27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27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27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27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27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27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27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27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27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27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27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27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27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27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27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27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27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27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27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27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27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27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27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27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27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27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27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27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27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27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27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27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27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27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27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27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27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27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27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27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27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27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27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27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27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27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27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27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27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27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27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27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27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27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27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27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27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27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27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27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27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27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27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27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27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27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27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27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27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27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27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27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27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27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27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27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27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27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27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27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27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27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27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27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27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27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27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27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27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27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27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27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27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27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27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27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27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27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27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27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27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27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27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27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27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27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27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27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27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27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27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27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27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27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27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27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27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27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27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27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27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27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27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27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27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27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27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27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27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27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27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27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27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27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27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27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27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27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27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27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27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27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27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27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27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27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27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27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27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27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27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27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27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27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27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27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27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27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27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27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27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27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27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27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27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27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27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27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27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27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27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27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27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27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27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27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27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27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27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27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27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27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27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27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27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27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27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27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27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27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27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27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27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27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27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27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27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27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27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27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27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27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27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27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27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27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27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27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27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27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27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27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27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27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27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27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27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27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27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27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27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27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27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27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27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27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27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27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27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27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27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27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27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27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27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27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27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27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27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27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27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27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27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27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27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27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27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27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27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27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27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27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27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27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27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27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27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27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27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27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27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27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27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27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27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27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27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27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27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27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27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27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27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27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27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27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27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27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27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27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27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27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27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27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27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27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27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27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27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27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27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27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27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27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27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27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27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27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27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27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27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27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27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27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27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27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27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27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27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27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27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27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27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27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27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27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27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27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27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27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27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27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27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27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27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27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27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27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27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27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27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27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27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27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27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27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27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27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27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27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27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27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27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27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27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27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27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27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27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27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27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27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27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27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27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27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27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27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27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27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27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27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27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27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27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27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27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27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27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27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27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27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27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27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27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27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27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27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27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27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27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27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27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27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27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27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27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27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27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27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27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27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27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27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27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27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27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27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27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27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27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27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27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27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27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27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27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27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27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27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27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27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27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27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27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27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27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27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27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27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27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27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27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27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27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27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27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27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27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27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27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27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27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27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27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27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27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27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27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27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27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27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27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27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27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27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27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27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27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27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27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27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27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27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27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27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27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27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27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27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27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27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27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27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27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27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27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27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27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27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27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27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27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27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27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27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27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27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27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27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27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27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27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27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27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27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27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27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27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27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27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27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27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27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27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27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27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27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27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27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27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27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27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27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27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27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27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27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27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27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27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27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27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27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27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27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27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27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27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27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27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27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27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27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27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27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27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27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27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27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27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27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27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27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27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27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27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27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27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27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27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27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27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27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27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27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27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27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27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27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27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27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27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27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27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27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27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27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27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27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27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27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27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27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27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27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27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27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27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27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27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27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27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27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27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27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27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27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27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27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27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27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27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27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27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27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27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27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27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27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27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27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27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27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27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27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27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27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27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27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27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27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27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27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27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27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27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27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27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27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27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27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27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27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27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27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27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27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27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27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27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27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27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27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27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27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27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27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27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27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27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27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27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27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27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27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27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27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27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27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27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27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27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27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27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27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27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27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27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27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27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27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27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27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27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27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27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27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27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27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27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27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27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27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27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27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27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27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27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27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27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27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27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27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27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27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27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27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27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27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27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27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27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27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27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27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27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27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27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27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27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27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27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27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27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27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27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27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27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27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27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27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27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27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27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27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27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27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27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27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27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27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27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27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27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27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27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27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27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27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27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27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27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27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27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27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27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27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27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27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27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27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27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27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27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27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27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27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27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27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27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27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27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27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27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27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27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27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27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27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27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27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27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27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27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27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27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27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27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27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27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27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27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27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27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27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27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27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27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27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27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27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27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27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27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27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27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27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27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27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27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27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27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27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27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27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27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27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27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27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27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27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27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27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27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27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27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27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27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27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27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27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27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27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27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27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27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27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27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27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27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27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27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27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27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27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27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27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27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27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27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27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27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27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27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27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27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27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27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27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27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27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27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27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27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27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27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27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27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27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27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27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27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27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27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27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27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27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27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27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27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27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27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27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27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27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27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27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27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27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27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27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27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27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27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27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27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27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27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27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27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27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27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27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27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27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27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27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27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27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27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27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27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27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27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27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27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27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27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27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27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27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27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27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27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27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27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27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27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27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27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27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27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27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27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27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27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27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27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27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27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27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27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27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27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27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27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27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27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27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27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27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27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27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27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27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27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27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27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27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27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27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27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27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27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27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27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27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27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27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27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27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27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27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27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27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27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27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27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27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27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27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27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27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27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27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27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27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27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27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27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27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27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27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27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27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27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27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27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27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27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27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27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27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27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27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27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27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27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27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27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27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27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27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27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27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27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27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27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27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27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27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27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27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27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27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27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27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27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27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27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27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27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27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27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27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27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27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27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27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27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27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27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27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27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27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27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27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27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27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27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27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27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27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27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27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27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27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27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27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27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27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27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27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27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27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27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27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27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27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27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27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27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27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27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27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27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27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27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27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27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27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27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27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27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27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27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27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27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27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27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27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27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27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27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27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27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27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27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27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27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27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27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27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27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27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27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27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27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27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27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27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27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27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27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27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27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27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27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27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27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27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27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27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27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27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27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27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27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27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27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27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27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27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27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27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27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27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27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27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27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27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27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27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27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27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27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27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27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27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27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27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27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27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27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27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27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27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27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27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27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27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27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27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27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27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27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27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27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27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27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27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27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27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27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27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27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27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27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27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27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27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27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27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27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27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27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27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27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27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27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27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27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27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27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27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27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27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27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27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27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27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27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27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27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27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27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27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27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27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27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27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27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27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27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27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27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27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27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27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27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27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27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27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27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27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27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27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27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27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27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27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27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27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27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27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27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27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27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27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27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27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27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27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27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27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27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27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27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27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27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27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27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27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27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27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27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27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27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27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27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27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27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27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27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27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27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27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27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27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27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27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27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27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27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27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27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27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27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27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27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27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27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27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27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27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27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27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27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27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27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27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27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27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27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27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27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27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27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27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27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27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27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27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27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27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27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27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27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27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27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27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27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27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27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27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27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27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27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27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27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27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27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27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27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27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27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27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27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27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27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27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27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27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27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27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27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27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27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27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27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27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27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27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27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27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27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27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27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27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27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27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27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27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27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27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27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27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27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27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27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27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27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27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27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27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27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27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27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27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27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27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27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27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27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27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27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27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27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27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27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27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27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27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27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27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27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27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27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27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27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27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27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27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27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27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27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27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27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27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27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27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27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27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27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27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27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27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27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27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27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27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27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27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27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27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27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27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27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27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27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27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27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27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27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27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27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27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27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27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27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27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27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27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27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27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27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27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27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27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27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27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27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27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27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27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27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27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27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27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27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27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27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27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27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27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27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27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27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27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27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27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27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27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27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27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27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27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27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27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27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27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27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27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27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27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27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27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27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27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27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27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27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27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27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27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27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27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27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27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27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27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27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27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27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27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27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27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27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27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27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27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27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27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27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27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27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27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27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27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27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27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27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27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27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27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27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27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27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27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27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27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27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27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27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27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27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27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27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27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27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27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27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27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27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27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27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27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27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27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27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27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27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27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27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27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27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27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27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27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27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27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27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27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27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27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27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27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27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27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27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27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27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27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27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27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27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27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27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27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27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27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27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27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27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27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27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27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27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27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27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27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27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27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27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27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27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27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27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27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27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27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27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27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27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27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27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27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27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27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27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27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27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27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27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27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27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27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27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27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27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27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27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27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27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27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27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27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27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27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27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27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27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27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27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27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27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27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27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27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27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27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27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27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27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27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27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27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27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27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27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27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27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27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27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27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27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27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27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27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27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27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27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27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27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27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27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27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27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27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27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27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27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27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27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27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27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27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27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27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27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27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27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27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27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27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27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27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27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27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27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27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27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27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27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27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27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27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27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27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27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27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27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27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27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27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27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27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27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27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27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27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27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27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27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27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27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27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27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27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27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27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27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27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27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27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27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27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27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27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27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27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27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27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27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27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27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27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27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27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27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27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27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27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27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27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27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27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27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27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27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27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27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27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27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27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27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27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27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27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27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27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27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27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27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27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27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27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27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27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27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27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27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27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27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27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27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27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27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27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27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27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27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27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27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27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27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27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27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27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27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27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27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27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27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27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27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27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27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27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27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27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27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27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27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27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27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27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27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27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27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27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27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27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27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27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27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27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27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27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27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27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27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27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27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27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27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27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27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27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27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27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27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27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27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27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27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27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27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27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27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27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27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27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27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27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27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27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27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27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27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27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27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27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27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27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27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27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27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27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27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27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27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27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27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27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27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27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27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27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27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27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27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27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27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27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27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27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27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27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27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27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27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27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27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27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27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27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27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27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27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27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27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27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27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27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27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27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27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27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27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27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27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27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27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27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27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27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27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27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27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27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27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27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27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27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27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27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27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27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27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27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27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27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27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27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27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27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27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27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27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27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27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27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27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27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27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27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27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27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27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27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27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27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27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27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27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27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27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27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27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27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27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27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27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27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27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27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27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27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27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27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27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27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27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27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27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27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27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27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27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27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27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27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27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27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27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27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27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27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27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27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27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27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27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27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27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27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27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27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27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27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27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27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27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27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27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27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27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27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27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27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27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27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27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27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27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27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27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27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27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27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27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27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27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27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27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27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27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27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27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27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27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27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27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27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27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27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27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27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27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27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27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27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27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27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27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27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27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27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27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27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27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27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27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27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27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27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27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27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27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27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27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27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27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27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27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27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27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27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27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27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27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27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27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27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27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27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27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27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27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27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27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27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27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27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27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27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27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27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27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27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27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27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27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27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27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27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27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27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27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27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27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27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27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27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27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27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27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27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27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27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27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27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27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27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27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27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27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27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27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27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27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27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27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27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27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27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27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27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27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27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27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27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27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27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27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27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27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27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27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27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27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27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27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27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27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27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27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27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27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27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27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27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27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27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27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27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27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27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27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27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27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27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27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27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27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27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27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27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27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27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27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27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27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27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27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27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27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27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27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27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27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27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27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27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27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27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27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27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27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27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27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27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27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27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27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27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27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27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27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27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27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27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27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27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27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27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27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27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27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27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27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27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27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27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27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27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27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27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27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27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27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27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27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27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27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27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27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27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27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27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27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27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27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27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27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27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27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27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27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27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27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27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27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27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27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27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27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27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27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27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27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27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27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27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27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27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27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27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27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27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27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27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27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27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27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27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27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27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27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27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27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27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27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27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27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27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27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27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27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27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27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27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27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27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27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27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27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27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27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27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27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27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27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27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27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27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27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27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27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27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27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27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27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27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27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27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27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27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27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27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27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27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27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27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27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27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27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27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27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27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27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27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27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27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27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27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27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27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27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27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27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27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27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27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27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27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27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27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27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27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27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27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27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27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27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27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27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27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27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27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27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27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27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27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27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27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27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27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27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27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27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27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27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27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27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27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27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27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27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27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27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27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27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27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27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27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27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27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27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27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27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27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27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27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27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27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27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27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27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27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27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27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27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27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27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27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27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27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27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27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27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27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27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27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27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27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27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27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27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27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27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27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27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27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27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27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27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27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27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27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27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27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27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27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27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27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27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27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27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27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27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27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27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27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27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27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27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27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27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27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27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27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27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27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27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27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27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27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27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27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27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27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27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27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27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27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27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27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27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27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27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27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27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27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27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27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27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27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27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27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27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27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27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27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27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27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27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27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27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27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27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27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27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27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27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27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27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27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27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27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27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27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27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27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27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27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27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27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27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27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27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27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27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27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27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27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27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27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27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27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27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27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27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27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27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27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27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27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27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27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27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27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27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27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27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27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27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27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27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27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27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27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27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27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27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27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27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27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27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27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27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27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27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27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27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27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27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27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27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27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27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27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27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27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27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27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27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27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27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27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27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27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27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27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27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27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27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27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27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27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27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27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27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27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27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27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27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27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27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27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27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27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27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27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27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27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27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27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27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27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27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27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27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27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27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27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27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27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27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27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27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27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27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27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27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27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27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27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27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27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27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27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27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27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27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27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27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27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27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27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27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27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27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27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27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27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27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27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27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27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27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27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27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27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27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27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27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27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27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27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27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27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27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27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27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27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27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27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27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27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27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27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27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27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27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27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27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27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27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27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27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27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27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27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27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27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27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27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27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27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27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27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27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27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27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27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27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27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27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27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27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27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27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27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27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27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27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27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27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27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27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27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27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27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27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27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27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27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27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27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27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27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27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27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27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27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27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27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27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27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27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27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27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27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27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27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27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27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27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27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27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27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27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27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27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27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27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27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27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27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27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27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27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27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27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27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27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27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27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27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27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27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27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27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27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27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27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27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27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27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27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27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27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27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27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27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27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27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27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27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27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27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27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27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27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27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27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27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27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27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27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27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27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27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27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27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27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27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27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27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27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27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27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27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27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27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27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27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27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27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27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27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27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27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27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27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27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27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27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27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27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27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27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27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27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27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27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27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27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27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27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27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27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27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27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27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27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27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27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27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27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27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27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27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27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27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27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27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27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27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27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27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27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27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27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27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27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27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27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27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27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27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27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27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27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27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27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27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27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27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27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27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27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27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27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27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27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27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27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27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27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27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27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27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27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27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27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27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27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27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27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27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27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27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27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27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27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27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27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27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27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27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27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27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27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27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27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27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27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27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27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27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27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27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27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27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27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27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27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27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27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27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27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27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27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27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27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27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27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27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27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27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27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27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27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27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27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27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27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27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27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27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27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27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27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27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27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27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27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27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27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27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27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27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27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27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27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27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27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27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27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27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27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27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27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27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27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27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27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27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27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27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27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27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27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27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27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27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27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27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27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27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27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27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27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27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27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27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27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27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27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27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27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27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27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27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27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27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27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27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27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27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27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27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27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27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27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27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27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27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27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27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27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27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27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27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27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27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27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27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27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27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27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27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27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27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27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27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27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27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27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27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27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27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27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27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27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27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27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27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27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27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27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27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27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27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27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27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27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27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27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27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27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27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27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27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27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27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27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27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27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27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27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27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27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27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27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27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27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27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27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27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27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27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27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27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27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27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27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27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27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27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27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27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27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27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27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27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27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27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27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27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27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27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27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27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27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27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27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27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27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27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27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27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27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27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27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27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27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27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27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27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27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27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27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27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27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27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27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27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27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27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27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27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27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27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27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27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27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27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27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27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27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27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27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27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27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27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27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27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27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27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27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27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27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27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27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27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27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27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27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27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27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27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27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27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27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27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27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27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27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27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27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27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27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27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27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  <c r="V7312" s="27"/>
      <c r="W7312"/>
      <c r="X7312"/>
      <c r="Y7312"/>
      <c r="Z7312"/>
    </row>
    <row r="7313" spans="1:26" x14ac:dyDescent="0.3">
      <c r="A7313"/>
      <c r="B7313"/>
      <c r="H7313" s="1"/>
      <c r="I7313" s="1"/>
      <c r="J7313" s="1"/>
      <c r="K7313" s="1"/>
      <c r="V7313" s="27"/>
      <c r="W7313"/>
      <c r="X7313"/>
      <c r="Y7313"/>
      <c r="Z7313"/>
    </row>
    <row r="7314" spans="1:26" x14ac:dyDescent="0.3">
      <c r="A7314"/>
      <c r="B7314"/>
      <c r="H7314" s="1"/>
      <c r="I7314" s="1"/>
      <c r="J7314" s="1"/>
      <c r="K7314" s="1"/>
      <c r="V7314" s="27"/>
      <c r="W7314"/>
      <c r="X7314"/>
      <c r="Y7314"/>
      <c r="Z7314"/>
    </row>
    <row r="7315" spans="1:26" x14ac:dyDescent="0.3">
      <c r="A7315"/>
      <c r="B7315"/>
      <c r="H7315" s="1"/>
      <c r="I7315" s="1"/>
      <c r="J7315" s="1"/>
      <c r="K7315" s="1"/>
      <c r="V7315" s="27"/>
      <c r="W7315"/>
      <c r="X7315"/>
      <c r="Y7315"/>
      <c r="Z7315"/>
    </row>
    <row r="7316" spans="1:26" x14ac:dyDescent="0.3">
      <c r="A7316"/>
      <c r="B7316"/>
      <c r="H7316" s="1"/>
      <c r="I7316" s="1"/>
      <c r="J7316" s="1"/>
      <c r="K7316" s="1"/>
      <c r="V7316" s="27"/>
      <c r="W7316"/>
      <c r="X7316"/>
      <c r="Y7316"/>
      <c r="Z7316"/>
    </row>
    <row r="7317" spans="1:26" x14ac:dyDescent="0.3">
      <c r="A7317"/>
      <c r="B7317"/>
      <c r="H7317" s="1"/>
      <c r="I7317" s="1"/>
      <c r="J7317" s="1"/>
      <c r="K7317" s="1"/>
      <c r="V7317" s="27"/>
      <c r="W7317"/>
      <c r="X7317"/>
      <c r="Y7317"/>
      <c r="Z7317"/>
    </row>
    <row r="7318" spans="1:26" x14ac:dyDescent="0.3">
      <c r="A7318"/>
      <c r="B7318"/>
      <c r="H7318" s="1"/>
      <c r="I7318" s="1"/>
      <c r="J7318" s="1"/>
      <c r="K7318" s="1"/>
      <c r="V7318" s="27"/>
      <c r="W7318"/>
      <c r="X7318"/>
      <c r="Y7318"/>
      <c r="Z7318"/>
    </row>
    <row r="7319" spans="1:26" x14ac:dyDescent="0.3">
      <c r="A7319"/>
      <c r="B7319"/>
      <c r="H7319" s="1"/>
      <c r="I7319" s="1"/>
      <c r="J7319" s="1"/>
      <c r="K7319" s="1"/>
      <c r="V7319" s="27"/>
      <c r="W7319"/>
      <c r="X7319"/>
      <c r="Y7319"/>
      <c r="Z7319"/>
    </row>
    <row r="7320" spans="1:26" x14ac:dyDescent="0.3">
      <c r="A7320"/>
      <c r="B7320"/>
      <c r="H7320" s="1"/>
      <c r="I7320" s="1"/>
      <c r="J7320" s="1"/>
      <c r="K7320" s="1"/>
      <c r="V7320" s="27"/>
      <c r="W7320"/>
      <c r="X7320"/>
      <c r="Y7320"/>
      <c r="Z7320"/>
    </row>
    <row r="7321" spans="1:26" x14ac:dyDescent="0.3">
      <c r="A7321"/>
      <c r="B7321"/>
      <c r="H7321" s="1"/>
      <c r="I7321" s="1"/>
      <c r="J7321" s="1"/>
      <c r="K7321" s="1"/>
      <c r="V7321" s="27"/>
      <c r="W7321"/>
      <c r="X7321"/>
      <c r="Y7321"/>
      <c r="Z7321"/>
    </row>
    <row r="7322" spans="1:26" x14ac:dyDescent="0.3">
      <c r="A7322"/>
      <c r="B7322"/>
      <c r="H7322" s="1"/>
      <c r="I7322" s="1"/>
      <c r="J7322" s="1"/>
      <c r="K7322" s="1"/>
      <c r="V7322" s="27"/>
      <c r="W7322"/>
      <c r="X7322"/>
      <c r="Y7322"/>
      <c r="Z7322"/>
    </row>
    <row r="7323" spans="1:26" x14ac:dyDescent="0.3">
      <c r="A7323"/>
      <c r="B7323"/>
      <c r="H7323" s="1"/>
      <c r="I7323" s="1"/>
      <c r="J7323" s="1"/>
      <c r="K7323" s="1"/>
      <c r="V7323" s="27"/>
      <c r="W7323"/>
      <c r="X7323"/>
      <c r="Y7323"/>
      <c r="Z7323"/>
    </row>
    <row r="7324" spans="1:26" x14ac:dyDescent="0.3">
      <c r="A7324"/>
      <c r="B7324"/>
      <c r="H7324" s="1"/>
      <c r="I7324" s="1"/>
      <c r="J7324" s="1"/>
      <c r="K7324" s="1"/>
      <c r="V7324" s="27"/>
      <c r="W7324"/>
      <c r="X7324"/>
      <c r="Y7324"/>
      <c r="Z7324"/>
    </row>
    <row r="7325" spans="1:26" x14ac:dyDescent="0.3">
      <c r="A7325"/>
      <c r="B7325"/>
      <c r="H7325" s="1"/>
      <c r="I7325" s="1"/>
      <c r="J7325" s="1"/>
      <c r="K7325" s="1"/>
      <c r="V7325" s="27"/>
      <c r="W7325"/>
      <c r="X7325"/>
      <c r="Y7325"/>
      <c r="Z7325"/>
    </row>
    <row r="7326" spans="1:26" x14ac:dyDescent="0.3">
      <c r="A7326"/>
      <c r="B7326"/>
      <c r="H7326" s="1"/>
      <c r="I7326" s="1"/>
      <c r="J7326" s="1"/>
      <c r="K7326" s="1"/>
      <c r="V7326" s="27"/>
      <c r="W7326"/>
      <c r="X7326"/>
      <c r="Y7326"/>
      <c r="Z7326"/>
    </row>
    <row r="7327" spans="1:26" x14ac:dyDescent="0.3">
      <c r="A7327"/>
      <c r="B7327"/>
      <c r="H7327" s="1"/>
      <c r="I7327" s="1"/>
      <c r="J7327" s="1"/>
      <c r="K7327" s="1"/>
      <c r="V7327" s="27"/>
      <c r="W7327"/>
      <c r="X7327"/>
      <c r="Y7327"/>
      <c r="Z7327"/>
    </row>
    <row r="7328" spans="1:26" x14ac:dyDescent="0.3">
      <c r="A7328"/>
      <c r="B7328"/>
      <c r="H7328" s="1"/>
      <c r="I7328" s="1"/>
      <c r="J7328" s="1"/>
      <c r="K7328" s="1"/>
      <c r="V7328" s="27"/>
      <c r="W7328"/>
      <c r="X7328"/>
      <c r="Y7328"/>
      <c r="Z7328"/>
    </row>
    <row r="7329" spans="1:26" x14ac:dyDescent="0.3">
      <c r="A7329"/>
      <c r="B7329"/>
      <c r="H7329" s="1"/>
      <c r="I7329" s="1"/>
      <c r="J7329" s="1"/>
      <c r="K7329" s="1"/>
      <c r="V7329" s="27"/>
      <c r="W7329"/>
      <c r="X7329"/>
      <c r="Y7329"/>
      <c r="Z7329"/>
    </row>
    <row r="7330" spans="1:26" x14ac:dyDescent="0.3">
      <c r="A7330"/>
      <c r="B7330"/>
      <c r="H7330" s="1"/>
      <c r="I7330" s="1"/>
      <c r="J7330" s="1"/>
      <c r="K7330" s="1"/>
      <c r="V7330" s="27"/>
      <c r="W7330"/>
      <c r="X7330"/>
      <c r="Y7330"/>
      <c r="Z7330"/>
    </row>
    <row r="7331" spans="1:26" x14ac:dyDescent="0.3">
      <c r="A7331"/>
      <c r="B7331"/>
      <c r="H7331" s="1"/>
      <c r="I7331" s="1"/>
      <c r="J7331" s="1"/>
      <c r="K7331" s="1"/>
      <c r="V7331" s="27"/>
      <c r="W7331"/>
      <c r="X7331"/>
      <c r="Y7331"/>
      <c r="Z7331"/>
    </row>
    <row r="7332" spans="1:26" x14ac:dyDescent="0.3">
      <c r="A7332"/>
      <c r="B7332"/>
      <c r="H7332" s="1"/>
      <c r="I7332" s="1"/>
      <c r="J7332" s="1"/>
      <c r="K7332" s="1"/>
      <c r="V7332" s="27"/>
      <c r="W7332"/>
      <c r="X7332"/>
      <c r="Y7332"/>
      <c r="Z7332"/>
    </row>
    <row r="7333" spans="1:26" x14ac:dyDescent="0.3">
      <c r="A7333"/>
      <c r="B7333"/>
      <c r="H7333" s="1"/>
      <c r="I7333" s="1"/>
      <c r="J7333" s="1"/>
      <c r="K7333" s="1"/>
      <c r="V7333" s="27"/>
      <c r="W7333"/>
      <c r="X7333"/>
      <c r="Y7333"/>
      <c r="Z7333"/>
    </row>
    <row r="7334" spans="1:26" x14ac:dyDescent="0.3">
      <c r="A7334"/>
      <c r="B7334"/>
      <c r="H7334" s="1"/>
      <c r="I7334" s="1"/>
      <c r="J7334" s="1"/>
      <c r="K7334" s="1"/>
    </row>
    <row r="7335" spans="1:26" x14ac:dyDescent="0.3">
      <c r="A7335"/>
      <c r="B7335"/>
      <c r="H7335" s="1"/>
      <c r="I7335" s="1"/>
      <c r="J7335" s="1"/>
      <c r="K7335" s="1"/>
    </row>
  </sheetData>
  <mergeCells count="2">
    <mergeCell ref="Q2:U2"/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2018-01-05T12:12:21Z</dcterms:modified>
</cp:coreProperties>
</file>