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A2B8D7FE-5672-4C5B-BBC8-E25C314C2130}" xr6:coauthVersionLast="47" xr6:coauthVersionMax="47" xr10:uidLastSave="{00000000-0000-0000-0000-000000000000}"/>
  <bookViews>
    <workbookView xWindow="5910" yWindow="3105" windowWidth="21600" windowHeight="11295" xr2:uid="{00000000-000D-0000-FFFF-FFFF00000000}"/>
  </bookViews>
  <sheets>
    <sheet name="Valuation EUR" sheetId="1" r:id="rId1"/>
    <sheet name="Valuation USD" sheetId="3" r:id="rId2"/>
    <sheet name="Disclaimer" sheetId="2" r:id="rId3"/>
  </sheets>
  <definedNames>
    <definedName name="fxPortfolioInput" localSheetId="2">Disclaimer!$A$1</definedName>
    <definedName name="fxPortfolioInput" localSheetId="0">'Valuation EUR'!$A$1</definedName>
    <definedName name="fxPortfolioInput" localSheetId="1">'Valuation USD'!$A$1</definedName>
    <definedName name="fxPortfolioInput">#REF!</definedName>
    <definedName name="_xlnm.Print_Area" localSheetId="2">Disclaimer!$A$1:$M$34</definedName>
    <definedName name="_xlnm.Print_Area" localSheetId="0">'Valuation EUR'!$A$1:$Y$17</definedName>
    <definedName name="_xlnm.Print_Area" localSheetId="1">'Valuation USD'!$A$1:$Y$17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<sst xmlns="http://schemas.openxmlformats.org/spreadsheetml/2006/main" count="88" uniqueCount="39">
  <si>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</si>
  <si>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</si>
  <si>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</si>
  <si>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</si>
  <si>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</si>
  <si>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</si>
  <si>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</si>
  <si>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</si>
  <si>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</si>
  <si>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</si>
  <si>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</si>
  <si>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</si>
  <si>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</si>
  <si>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</si>
  <si>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</si>
  <si>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</si>
  <si>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</si>
  <si>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</si>
  <si>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</si>
  <si>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</si>
  <si>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</si>
  <si>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</si>
  <si>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</si>
  <si>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KESTREL</t>
  </si>
  <si>
    <t>Value Date: 29.03.2024</t>
  </si>
  <si>
    <t>Calculation Date: 17.05.2024</t>
  </si>
  <si>
    <t>EUR</t>
  </si>
  <si>
    <t>BNP01-D</t>
  </si>
  <si>
    <t>BNP</t>
  </si>
  <si>
    <t>BUY</t>
  </si>
  <si>
    <t>Cap</t>
  </si>
  <si>
    <t>Euribor6m</t>
  </si>
  <si>
    <t>Premium</t>
  </si>
  <si>
    <t>PAY</t>
  </si>
  <si>
    <t>USD</t>
  </si>
  <si>
    <t>CA01-D</t>
  </si>
  <si>
    <t>CA</t>
  </si>
  <si>
    <t>SOFRRATE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</si>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</sst>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6BCF35F0-AA55-48F8-9ED3-96E00AFB50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0" y="121920"/>
          <a:ext cx="20021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140625" style="26" bestFit="1" customWidth="1"/>
    <col min="5" max="5" width="8.140625" style="28" bestFit="1" customWidth="1"/>
    <col min="6" max="7" width="8.140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4.1406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v>
      </c>
      <c r="D10" s="86" t="s">
        <v>27</v>
      </c>
      <c r="E10" s="92">
        <v>45328</v>
      </c>
      <c r="F10" s="92">
        <v>45388</v>
      </c>
      <c r="G10" s="92">
        <v>46483</v>
      </c>
      <c r="H10" s="86" t="s">
        <v>29</v>
      </c>
      <c r="I10" s="86" t="s">
        <v>30</v>
      </c>
      <c r="J10" s="102">
        <v>2.5000000000000001E-2</v>
      </c>
      <c r="K10" s="86"/>
      <c r="L10" s="86" t="s">
        <v>31</v>
      </c>
      <c r="M10" s="86" t="s">
        <v>26</v>
      </c>
      <c r="N10" s="109">
        <v>70176000</v>
      </c>
      <c r="O10" s="86" t="s">
        <v>26</v>
      </c>
      <c r="P10" s="109">
        <v>0</v>
      </c>
      <c r="Q10" s="86"/>
      <c r="R10" s="119">
        <v>2.086021411189995E-2</v>
      </c>
      <c r="S10" s="125">
        <v>1463886.3855166908</v>
      </c>
      <c r="T10" s="125">
        <v>798821.15040299168</v>
      </c>
      <c r="U10" s="125">
        <v>665065.23511369911</v>
      </c>
      <c r="V10" s="125">
        <v>1463886.3855166908</v>
      </c>
      <c r="W10" s="125">
        <v>0</v>
      </c>
      <c r="X10" s="85"/>
      <c r="Y10" s="85"/>
    </row>
    <row r="11" spans="1:26" x14ac:dyDescent="0.2">
      <c r="A11" s="87" t="s">
        <v>28</v>
      </c>
      <c r="B11" s="87" t="s">
        <v>27</v>
      </c>
      <c r="C11" s="87">
        <v>2</v>
      </c>
      <c r="D11" s="87" t="s">
        <v>27</v>
      </c>
      <c r="E11" s="93">
        <v>45328</v>
      </c>
      <c r="F11" s="93">
        <v>45388</v>
      </c>
      <c r="G11" s="93">
        <v>46483</v>
      </c>
      <c r="H11" s="87" t="s">
        <v>32</v>
      </c>
      <c r="I11" s="87" t="s">
        <v>33</v>
      </c>
      <c r="J11" s="103">
        <v>6.5599999999999999E-3</v>
      </c>
      <c r="K11" s="87"/>
      <c r="L11" s="87"/>
      <c r="M11" s="87" t="s">
        <v>26</v>
      </c>
      <c r="N11" s="110">
        <v>70176000</v>
      </c>
      <c r="O11" s="87" t="s">
        <v>26</v>
      </c>
      <c r="P11" s="110">
        <v>0</v>
      </c>
      <c r="Q11" s="87"/>
      <c r="R11" s="133">
        <v>-2.0901489916108514E-2</v>
      </c>
      <c r="S11" s="132">
        <v>-1466782.9563528311</v>
      </c>
      <c r="T11" s="126">
        <v>0</v>
      </c>
      <c r="U11" s="132">
        <v>-1466782.9563528311</v>
      </c>
      <c r="V11" s="132">
        <v>-1466782.9563528311</v>
      </c>
      <c r="W11" s="126">
        <v>0</v>
      </c>
      <c r="X11" s="85"/>
      <c r="Y11" s="85"/>
    </row>
    <row r="12" spans="1:26" s="32" customFormat="1" x14ac:dyDescent="0.2">
      <c r="A12" s="88"/>
      <c r="B12" s="88"/>
      <c r="C12" s="88"/>
      <c r="D12" s="88"/>
      <c r="E12" s="94"/>
      <c r="F12" s="94"/>
      <c r="G12" s="94"/>
      <c r="H12" s="88"/>
      <c r="I12" s="88"/>
      <c r="J12" s="104"/>
      <c r="K12" s="88"/>
      <c r="L12" s="88"/>
      <c r="M12" s="88"/>
      <c r="N12" s="111"/>
      <c r="O12" s="88"/>
      <c r="P12" s="111">
        <v>0</v>
      </c>
      <c r="Q12" s="88"/>
      <c r="R12" s="120"/>
      <c r="S12" s="134">
        <v>-2896.5708361403085</v>
      </c>
      <c r="T12" s="127">
        <v>798821.15040299168</v>
      </c>
      <c r="U12" s="134">
        <v>-801717.72123913199</v>
      </c>
      <c r="V12" s="134">
        <v>-2896.5708361403085</v>
      </c>
      <c r="W12" s="127">
        <v>0</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0</v>
      </c>
      <c r="Q14" s="89"/>
      <c r="R14" s="121"/>
      <c r="S14" s="135">
        <v>-2896.5708361403085</v>
      </c>
      <c r="T14" s="128">
        <v>798821.15040299168</v>
      </c>
      <c r="U14" s="135">
        <v>-801717.72123913199</v>
      </c>
      <c r="V14" s="135">
        <v>-2896.5708361403085</v>
      </c>
      <c r="W14" s="128">
        <v>0</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2" priority="1" stopIfTrue="1" operator="lessThan">
      <formula>0</formula>
    </cfRule>
  </conditionalFormatting>
  <printOptions horizontalCentered="1"/>
  <pageMargins left="0.196850393700787" right="0.196850393700787" top="0.196850393700787" bottom="0.196850393700787" header="0" footer="0"/>
  <pageSetup scale="6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F66DC-4D1E-456D-82A4-BEC384B6C2FC}">
  <sheetPr>
    <pageSetUpPr fitToPage="1"/>
  </sheetPr>
  <dimension ref="A1:Z999"/>
  <sheetViews>
    <sheetView showGridLines="0" workbookViewId="0">
      <pane ySplit="8" topLeftCell="A9" activePane="bottomLeft" state="frozen"/>
      <selection pane="bottomLeft" activeCell="A1000" sqref="A1000:XFD1048576"/>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140625" style="28" bestFit="1" customWidth="1"/>
    <col min="6" max="7" width="8.140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8.85546875" style="37" bestFit="1" customWidth="1"/>
    <col min="13" max="13" width="4" style="26" bestFit="1" customWidth="1"/>
    <col min="14" max="14" width="11.7109375" style="114" bestFit="1" customWidth="1"/>
    <col min="15" max="15" width="4" style="26" bestFit="1" customWidth="1"/>
    <col min="16" max="16" width="4.1406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34</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36</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36</v>
      </c>
      <c r="B10" s="86" t="s">
        <v>35</v>
      </c>
      <c r="C10" s="86">
        <v>3</v>
      </c>
      <c r="D10" s="86" t="s">
        <v>35</v>
      </c>
      <c r="E10" s="92">
        <v>45338</v>
      </c>
      <c r="F10" s="92">
        <v>45390</v>
      </c>
      <c r="G10" s="92">
        <v>45388</v>
      </c>
      <c r="H10" s="86" t="s">
        <v>29</v>
      </c>
      <c r="I10" s="86" t="s">
        <v>30</v>
      </c>
      <c r="J10" s="102">
        <v>3.5000000000000003E-2</v>
      </c>
      <c r="K10" s="86"/>
      <c r="L10" s="86" t="s">
        <v>37</v>
      </c>
      <c r="M10" s="86" t="s">
        <v>34</v>
      </c>
      <c r="N10" s="109">
        <v>18586114</v>
      </c>
      <c r="O10" s="86" t="s">
        <v>34</v>
      </c>
      <c r="P10" s="109">
        <v>0</v>
      </c>
      <c r="Q10" s="86"/>
      <c r="R10" s="119">
        <v>2.9926748723902018E-2</v>
      </c>
      <c r="S10" s="125">
        <v>556221.96343179746</v>
      </c>
      <c r="T10" s="125">
        <v>368333.9869636402</v>
      </c>
      <c r="U10" s="125">
        <v>187887.97646815726</v>
      </c>
      <c r="V10" s="125">
        <v>556221.96343179746</v>
      </c>
      <c r="W10" s="125">
        <v>0</v>
      </c>
      <c r="X10" s="85"/>
      <c r="Y10" s="85"/>
    </row>
    <row r="11" spans="1:26" x14ac:dyDescent="0.2">
      <c r="A11" s="87" t="s">
        <v>36</v>
      </c>
      <c r="B11" s="87" t="s">
        <v>35</v>
      </c>
      <c r="C11" s="87">
        <v>4</v>
      </c>
      <c r="D11" s="87" t="s">
        <v>35</v>
      </c>
      <c r="E11" s="93">
        <v>45338</v>
      </c>
      <c r="F11" s="93">
        <v>45390</v>
      </c>
      <c r="G11" s="93">
        <v>46483</v>
      </c>
      <c r="H11" s="87" t="s">
        <v>32</v>
      </c>
      <c r="I11" s="87" t="s">
        <v>33</v>
      </c>
      <c r="J11" s="103">
        <v>1.1429999999999999E-2</v>
      </c>
      <c r="K11" s="87"/>
      <c r="L11" s="87"/>
      <c r="M11" s="87" t="s">
        <v>34</v>
      </c>
      <c r="N11" s="110">
        <v>18586114</v>
      </c>
      <c r="O11" s="87" t="s">
        <v>34</v>
      </c>
      <c r="P11" s="110">
        <v>0</v>
      </c>
      <c r="Q11" s="87"/>
      <c r="R11" s="133">
        <v>-3.3324065201010472E-2</v>
      </c>
      <c r="S11" s="132">
        <v>-619364.87476941361</v>
      </c>
      <c r="T11" s="126">
        <v>0</v>
      </c>
      <c r="U11" s="132">
        <v>-619364.87476941361</v>
      </c>
      <c r="V11" s="132">
        <v>-619364.87476941361</v>
      </c>
      <c r="W11" s="126">
        <v>0</v>
      </c>
      <c r="X11" s="85"/>
      <c r="Y11" s="85"/>
    </row>
    <row r="12" spans="1:26" s="32" customFormat="1" x14ac:dyDescent="0.2">
      <c r="A12" s="88"/>
      <c r="B12" s="88"/>
      <c r="C12" s="88"/>
      <c r="D12" s="88"/>
      <c r="E12" s="94"/>
      <c r="F12" s="94"/>
      <c r="G12" s="94"/>
      <c r="H12" s="88"/>
      <c r="I12" s="88"/>
      <c r="J12" s="104"/>
      <c r="K12" s="88"/>
      <c r="L12" s="88"/>
      <c r="M12" s="88"/>
      <c r="N12" s="111"/>
      <c r="O12" s="88"/>
      <c r="P12" s="111">
        <v>0</v>
      </c>
      <c r="Q12" s="88"/>
      <c r="R12" s="120"/>
      <c r="S12" s="134">
        <v>-63142.911337616155</v>
      </c>
      <c r="T12" s="127">
        <v>368333.9869636402</v>
      </c>
      <c r="U12" s="134">
        <v>-431476.89830125635</v>
      </c>
      <c r="V12" s="134">
        <v>-63142.911337616155</v>
      </c>
      <c r="W12" s="127">
        <v>0</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0</v>
      </c>
      <c r="Q14" s="89"/>
      <c r="R14" s="121"/>
      <c r="S14" s="135">
        <v>-63142.911337616155</v>
      </c>
      <c r="T14" s="128">
        <v>368333.9869636402</v>
      </c>
      <c r="U14" s="135">
        <v>-431476.89830125635</v>
      </c>
      <c r="V14" s="135">
        <v>-63142.911337616155</v>
      </c>
      <c r="W14" s="128">
        <v>0</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70"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Valuation EUR</vt:lpstr>
      <vt:lpstr>Valuation USD</vt:lpstr>
      <vt:lpstr>Disclaimer</vt:lpstr>
      <vt:lpstr>Disclaimer!fxPortfolioInput</vt:lpstr>
      <vt:lpstr>'Valuation EUR'!fxPortfolioInput</vt:lpstr>
      <vt:lpstr>'Valuation USD'!fxPortfolioInput</vt:lpstr>
      <vt:lpstr>Disclaimer!Zone_d_impression</vt:lpstr>
      <vt:lpstr>'Valuation EUR'!Zone_d_impression</vt:lpstr>
      <vt:lpstr>'Valuation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2024-05-17T09:04:18Z</dcterms:modified>
</cp:coreProperties>
</file>