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228" windowWidth="28620" windowHeight="14208"/>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Valuation!$A$1:$Y$163</definedName>
  </definedNames>
  <calcPr calcId="145621" calcMode="manual"/>
</workbook>
</file>

<file path=xl/calcChain.xml><?xml version="1.0" encoding="utf-8"?>
<calcChain xmlns="http://schemas.openxmlformats.org/spreadsheetml/2006/main">
  <c r="AK268" i="1" l="1"/>
  <c r="AM267" i="1"/>
  <c r="AL265" i="1"/>
  <c r="AK265" i="1"/>
  <c r="AM263" i="1"/>
  <c r="AM262" i="1"/>
  <c r="AL262" i="1"/>
  <c r="AK261" i="1"/>
  <c r="AM259" i="1"/>
  <c r="AK257" i="1"/>
  <c r="AM255" i="1"/>
  <c r="AK255" i="1"/>
  <c r="AM254" i="1"/>
  <c r="AL254" i="1"/>
  <c r="AK253" i="1"/>
  <c r="AM251" i="1"/>
  <c r="AK249" i="1"/>
  <c r="AM247" i="1"/>
  <c r="AK247" i="1"/>
  <c r="AM246" i="1"/>
  <c r="AK245" i="1"/>
  <c r="AK244" i="1"/>
  <c r="AM243" i="1"/>
  <c r="AL241" i="1"/>
  <c r="AK241" i="1"/>
  <c r="AM239" i="1"/>
  <c r="AK239" i="1"/>
  <c r="AM238" i="1"/>
  <c r="AL238" i="1"/>
  <c r="AK237" i="1"/>
  <c r="AK236" i="1"/>
  <c r="AM235" i="1"/>
  <c r="AL233" i="1"/>
  <c r="AK233" i="1"/>
  <c r="AM231" i="1"/>
  <c r="AK231" i="1"/>
  <c r="AM230" i="1"/>
  <c r="AL230" i="1"/>
  <c r="AK229" i="1"/>
  <c r="AM227" i="1"/>
  <c r="AK225" i="1"/>
  <c r="AM223" i="1"/>
  <c r="AK223" i="1"/>
  <c r="AM222" i="1"/>
  <c r="AL222" i="1"/>
  <c r="AK221" i="1"/>
  <c r="AM219" i="1"/>
  <c r="AK217" i="1"/>
  <c r="AM215" i="1"/>
  <c r="AK215" i="1"/>
  <c r="AM214" i="1"/>
  <c r="AL214" i="1"/>
  <c r="AK213" i="1"/>
  <c r="AM211" i="1"/>
  <c r="AK209" i="1"/>
  <c r="AM207" i="1"/>
  <c r="AK207" i="1"/>
  <c r="AM206" i="1"/>
  <c r="AL206" i="1"/>
  <c r="AK205" i="1"/>
  <c r="AK204" i="1"/>
  <c r="AM203" i="1"/>
  <c r="AL201" i="1"/>
  <c r="AK201" i="1"/>
  <c r="AM199" i="1"/>
  <c r="AK199" i="1"/>
  <c r="AM198" i="1"/>
  <c r="AL198" i="1"/>
  <c r="AK197" i="1"/>
  <c r="AK196" i="1"/>
  <c r="AM195" i="1"/>
  <c r="AL193" i="1"/>
  <c r="AK193" i="1"/>
  <c r="AM191" i="1"/>
  <c r="AK191" i="1"/>
  <c r="AM190" i="1"/>
  <c r="AL190" i="1"/>
  <c r="AK189" i="1"/>
  <c r="AK188" i="1"/>
  <c r="AM187" i="1"/>
  <c r="AL185" i="1"/>
  <c r="AK185" i="1"/>
  <c r="AM183" i="1"/>
  <c r="AK183" i="1"/>
  <c r="AM182" i="1"/>
  <c r="AL182" i="1"/>
  <c r="AK181" i="1"/>
  <c r="AK180" i="1"/>
  <c r="AM179" i="1"/>
  <c r="AL177" i="1"/>
  <c r="AK177" i="1"/>
  <c r="AM175" i="1"/>
  <c r="AK175" i="1"/>
  <c r="AM174" i="1"/>
  <c r="AL174" i="1"/>
  <c r="AK173" i="1"/>
  <c r="AM171" i="1"/>
  <c r="AK169" i="1"/>
  <c r="AM167" i="1"/>
  <c r="AK167" i="1"/>
  <c r="AM166" i="1"/>
  <c r="AL166" i="1"/>
  <c r="AK165" i="1"/>
  <c r="AM163" i="1"/>
  <c r="AM159" i="1"/>
  <c r="AL159" i="1"/>
  <c r="AK159" i="1"/>
  <c r="AK157" i="1"/>
  <c r="AM156" i="1"/>
  <c r="AK155" i="1"/>
  <c r="AK154" i="1"/>
  <c r="AL151" i="1"/>
  <c r="AK149" i="1"/>
  <c r="AM147" i="1"/>
  <c r="AK147" i="1"/>
  <c r="AM146" i="1"/>
  <c r="AL146" i="1"/>
  <c r="AK145" i="1"/>
  <c r="AM143" i="1"/>
  <c r="AK141" i="1"/>
  <c r="AM139" i="1"/>
  <c r="AK139" i="1"/>
  <c r="AM138" i="1"/>
  <c r="AL138" i="1"/>
  <c r="AK137" i="1"/>
  <c r="AM135" i="1"/>
  <c r="AK133" i="1"/>
  <c r="AM131" i="1"/>
  <c r="AK131" i="1"/>
  <c r="AM130" i="1"/>
  <c r="AL130" i="1"/>
  <c r="AK129" i="1"/>
  <c r="AK128" i="1"/>
  <c r="AM127" i="1"/>
  <c r="AL125" i="1"/>
  <c r="AK125" i="1"/>
  <c r="AM123" i="1"/>
  <c r="AK123" i="1"/>
  <c r="AM122" i="1"/>
  <c r="AL122" i="1"/>
  <c r="AK121" i="1"/>
  <c r="AK120" i="1"/>
  <c r="AM119" i="1"/>
  <c r="AL117" i="1"/>
  <c r="AK117" i="1"/>
  <c r="AM115" i="1"/>
  <c r="AK115" i="1"/>
  <c r="AM114" i="1"/>
  <c r="AL114" i="1"/>
  <c r="AK113" i="1"/>
  <c r="AK112" i="1"/>
  <c r="AM111" i="1"/>
  <c r="AL109" i="1"/>
  <c r="AK109" i="1"/>
  <c r="AM107" i="1"/>
  <c r="AK107" i="1"/>
  <c r="AM106" i="1"/>
  <c r="AL106" i="1"/>
  <c r="AK105" i="1"/>
  <c r="AK104" i="1"/>
  <c r="AM102" i="1"/>
  <c r="AM100" i="1"/>
  <c r="AL100" i="1"/>
  <c r="AK100" i="1"/>
  <c r="AM98" i="1"/>
  <c r="AK98" i="1"/>
  <c r="AL97" i="1"/>
  <c r="AL95" i="1"/>
  <c r="AK95" i="1"/>
  <c r="AM94" i="1"/>
  <c r="AM92" i="1"/>
  <c r="AL92" i="1"/>
  <c r="AK92" i="1"/>
  <c r="AM90" i="1"/>
  <c r="AK90" i="1"/>
  <c r="AM89" i="1"/>
  <c r="AL89" i="1"/>
  <c r="AL87" i="1"/>
  <c r="AK87" i="1"/>
  <c r="AM86" i="1"/>
  <c r="AM84" i="1"/>
  <c r="AL84" i="1"/>
  <c r="AM82" i="1"/>
  <c r="AK82" i="1"/>
  <c r="AM81" i="1"/>
  <c r="AL81" i="1"/>
  <c r="AL79" i="1"/>
  <c r="AK79" i="1"/>
  <c r="AM78" i="1"/>
  <c r="AM76" i="1"/>
  <c r="AK76" i="1"/>
  <c r="AM74" i="1"/>
  <c r="AK74" i="1"/>
  <c r="AL71" i="1"/>
  <c r="AK71" i="1"/>
  <c r="AM70" i="1"/>
  <c r="AM66" i="1"/>
  <c r="AL66" i="1"/>
  <c r="AK66" i="1"/>
  <c r="AM64" i="1"/>
  <c r="AM63" i="1"/>
  <c r="AL63" i="1"/>
  <c r="AK62" i="1"/>
  <c r="AK61" i="1"/>
  <c r="AM60" i="1"/>
  <c r="AL59" i="1"/>
  <c r="AM58" i="1"/>
  <c r="AL58" i="1"/>
  <c r="AK58" i="1"/>
  <c r="AM56" i="1"/>
  <c r="AM55" i="1"/>
  <c r="AL55" i="1"/>
  <c r="AK54" i="1"/>
  <c r="AK53" i="1"/>
  <c r="AM52" i="1"/>
  <c r="AL51" i="1"/>
  <c r="AM50" i="1"/>
  <c r="AL50" i="1"/>
  <c r="AK50" i="1"/>
  <c r="AM48" i="1"/>
  <c r="AM47" i="1"/>
  <c r="AL47" i="1"/>
  <c r="AK46" i="1"/>
  <c r="AK45" i="1"/>
  <c r="AM44" i="1"/>
  <c r="AL43" i="1"/>
  <c r="AM42" i="1"/>
  <c r="AL42" i="1"/>
  <c r="AK42" i="1"/>
  <c r="AM40" i="1"/>
  <c r="AM39" i="1"/>
  <c r="AL39" i="1"/>
  <c r="AK38" i="1"/>
  <c r="AK37" i="1"/>
  <c r="AM36" i="1"/>
  <c r="AL35" i="1"/>
  <c r="AM34" i="1"/>
  <c r="AL34" i="1"/>
  <c r="AK34" i="1"/>
  <c r="AM32" i="1"/>
  <c r="AM31" i="1"/>
  <c r="AL31" i="1"/>
  <c r="AM30" i="1"/>
  <c r="AK30" i="1"/>
  <c r="AK28" i="1"/>
  <c r="AM27" i="1"/>
  <c r="AL25" i="1"/>
  <c r="AK25" i="1"/>
  <c r="AM23" i="1"/>
  <c r="AK23" i="1"/>
  <c r="AM22" i="1"/>
  <c r="AL22" i="1"/>
  <c r="AK22" i="1"/>
  <c r="AK21" i="1"/>
  <c r="AK20" i="1"/>
  <c r="AM19" i="1"/>
  <c r="AL17" i="1"/>
  <c r="AK17" i="1"/>
  <c r="AM15" i="1"/>
  <c r="AK15" i="1"/>
  <c r="AM14" i="1"/>
  <c r="AL14" i="1"/>
  <c r="AK14" i="1"/>
  <c r="AK13" i="1"/>
  <c r="AK12" i="1"/>
  <c r="AM11" i="1"/>
  <c r="AL10" i="1"/>
  <c r="AD11" i="1"/>
  <c r="AE11" i="1"/>
  <c r="AF11" i="1"/>
  <c r="AK11" i="1"/>
  <c r="AL11" i="1"/>
  <c r="AD12" i="1"/>
  <c r="AE12" i="1"/>
  <c r="AF12" i="1"/>
  <c r="AL12" i="1"/>
  <c r="AM12" i="1"/>
  <c r="AD13" i="1"/>
  <c r="AE13" i="1"/>
  <c r="AF13" i="1"/>
  <c r="AL13" i="1"/>
  <c r="AM13" i="1"/>
  <c r="AD14" i="1"/>
  <c r="AE14" i="1"/>
  <c r="AF14" i="1"/>
  <c r="AD15" i="1"/>
  <c r="AE15" i="1"/>
  <c r="AF15" i="1"/>
  <c r="AL15" i="1"/>
  <c r="AD16" i="1"/>
  <c r="AE16" i="1"/>
  <c r="AF16" i="1"/>
  <c r="AK16" i="1"/>
  <c r="AL16" i="1"/>
  <c r="AM16" i="1"/>
  <c r="AD17" i="1"/>
  <c r="AE17" i="1"/>
  <c r="AF17" i="1"/>
  <c r="AM17" i="1"/>
  <c r="AD18" i="1"/>
  <c r="AE18" i="1"/>
  <c r="AF18" i="1"/>
  <c r="AK18" i="1"/>
  <c r="AL18" i="1"/>
  <c r="AM18" i="1"/>
  <c r="AD19" i="1"/>
  <c r="AE19" i="1"/>
  <c r="AF19" i="1"/>
  <c r="AK19" i="1"/>
  <c r="AL19" i="1"/>
  <c r="AD20" i="1"/>
  <c r="AE20" i="1"/>
  <c r="AF20" i="1"/>
  <c r="AL20" i="1"/>
  <c r="AM20" i="1"/>
  <c r="AD21" i="1"/>
  <c r="AE21" i="1"/>
  <c r="AF21" i="1"/>
  <c r="AL21" i="1"/>
  <c r="AM21" i="1"/>
  <c r="AD22" i="1"/>
  <c r="AE22" i="1"/>
  <c r="AF22" i="1"/>
  <c r="AD23" i="1"/>
  <c r="AE23" i="1"/>
  <c r="AF23" i="1"/>
  <c r="AL23" i="1"/>
  <c r="AD24" i="1"/>
  <c r="AE24" i="1"/>
  <c r="AF24" i="1"/>
  <c r="AK24" i="1"/>
  <c r="AL24" i="1"/>
  <c r="AM24" i="1"/>
  <c r="AD25" i="1"/>
  <c r="AE25" i="1"/>
  <c r="AF25" i="1"/>
  <c r="AM25" i="1"/>
  <c r="AD26" i="1"/>
  <c r="AE26" i="1"/>
  <c r="AF26" i="1"/>
  <c r="AK26" i="1"/>
  <c r="AL26" i="1"/>
  <c r="AM26" i="1"/>
  <c r="AD27" i="1"/>
  <c r="AE27" i="1"/>
  <c r="AF27" i="1"/>
  <c r="AK27" i="1"/>
  <c r="AL27" i="1"/>
  <c r="AD28" i="1"/>
  <c r="AE28" i="1"/>
  <c r="AF28" i="1"/>
  <c r="AL28" i="1"/>
  <c r="AM28" i="1"/>
  <c r="AD29" i="1"/>
  <c r="AE29" i="1"/>
  <c r="AF29" i="1"/>
  <c r="AK29" i="1"/>
  <c r="AL29" i="1"/>
  <c r="AM29" i="1"/>
  <c r="AD30" i="1"/>
  <c r="AE30" i="1"/>
  <c r="AF30" i="1"/>
  <c r="AL30" i="1"/>
  <c r="AD31" i="1"/>
  <c r="AE31" i="1"/>
  <c r="AF31" i="1"/>
  <c r="AK31" i="1"/>
  <c r="AD32" i="1"/>
  <c r="AE32" i="1"/>
  <c r="AF32" i="1"/>
  <c r="AK32" i="1"/>
  <c r="AL32" i="1"/>
  <c r="AD33" i="1"/>
  <c r="AE33" i="1"/>
  <c r="AF33" i="1"/>
  <c r="AK33" i="1"/>
  <c r="AL33" i="1"/>
  <c r="AM33" i="1"/>
  <c r="AD34" i="1"/>
  <c r="AE34" i="1"/>
  <c r="AF34" i="1"/>
  <c r="AD35" i="1"/>
  <c r="AE35" i="1"/>
  <c r="AF35" i="1"/>
  <c r="AK35" i="1"/>
  <c r="AM35" i="1"/>
  <c r="AD36" i="1"/>
  <c r="AE36" i="1"/>
  <c r="AF36" i="1"/>
  <c r="AK36" i="1"/>
  <c r="AL36" i="1"/>
  <c r="AD37" i="1"/>
  <c r="AE37" i="1"/>
  <c r="AF37" i="1"/>
  <c r="AL37" i="1"/>
  <c r="AM37" i="1"/>
  <c r="AD38" i="1"/>
  <c r="AE38" i="1"/>
  <c r="AF38" i="1"/>
  <c r="AL38" i="1"/>
  <c r="AM38" i="1"/>
  <c r="AD39" i="1"/>
  <c r="AE39" i="1"/>
  <c r="AF39" i="1"/>
  <c r="AK39" i="1"/>
  <c r="AD40" i="1"/>
  <c r="AE40" i="1"/>
  <c r="AF40" i="1"/>
  <c r="AK40" i="1"/>
  <c r="AL40" i="1"/>
  <c r="AD41" i="1"/>
  <c r="AE41" i="1"/>
  <c r="AF41" i="1"/>
  <c r="AK41" i="1"/>
  <c r="AL41" i="1"/>
  <c r="AM41" i="1"/>
  <c r="AD42" i="1"/>
  <c r="AE42" i="1"/>
  <c r="AF42" i="1"/>
  <c r="AD43" i="1"/>
  <c r="AE43" i="1"/>
  <c r="AF43" i="1"/>
  <c r="AK43" i="1"/>
  <c r="AM43" i="1"/>
  <c r="AD44" i="1"/>
  <c r="AE44" i="1"/>
  <c r="AF44" i="1"/>
  <c r="AK44" i="1"/>
  <c r="AL44" i="1"/>
  <c r="AD45" i="1"/>
  <c r="AE45" i="1"/>
  <c r="AF45" i="1"/>
  <c r="AL45" i="1"/>
  <c r="AM45" i="1"/>
  <c r="AD46" i="1"/>
  <c r="AE46" i="1"/>
  <c r="AF46" i="1"/>
  <c r="AL46" i="1"/>
  <c r="AM46" i="1"/>
  <c r="AD47" i="1"/>
  <c r="AE47" i="1"/>
  <c r="AF47" i="1"/>
  <c r="AK47" i="1"/>
  <c r="AD48" i="1"/>
  <c r="AE48" i="1"/>
  <c r="AF48" i="1"/>
  <c r="AK48" i="1"/>
  <c r="AL48" i="1"/>
  <c r="AD49" i="1"/>
  <c r="AE49" i="1"/>
  <c r="AF49" i="1"/>
  <c r="AK49" i="1"/>
  <c r="AL49" i="1"/>
  <c r="AM49" i="1"/>
  <c r="AD50" i="1"/>
  <c r="AE50" i="1"/>
  <c r="AF50" i="1"/>
  <c r="AD51" i="1"/>
  <c r="AE51" i="1"/>
  <c r="AF51" i="1"/>
  <c r="AK51" i="1"/>
  <c r="AM51" i="1"/>
  <c r="AD52" i="1"/>
  <c r="AE52" i="1"/>
  <c r="AF52" i="1"/>
  <c r="AK52" i="1"/>
  <c r="AL52" i="1"/>
  <c r="AD53" i="1"/>
  <c r="AE53" i="1"/>
  <c r="AF53" i="1"/>
  <c r="AL53" i="1"/>
  <c r="AM53" i="1"/>
  <c r="AD54" i="1"/>
  <c r="AE54" i="1"/>
  <c r="AF54" i="1"/>
  <c r="AL54" i="1"/>
  <c r="AM54" i="1"/>
  <c r="AD55" i="1"/>
  <c r="AE55" i="1"/>
  <c r="AF55" i="1"/>
  <c r="AK55" i="1"/>
  <c r="AD56" i="1"/>
  <c r="AE56" i="1"/>
  <c r="AF56" i="1"/>
  <c r="AK56" i="1"/>
  <c r="AL56" i="1"/>
  <c r="AD57" i="1"/>
  <c r="AE57" i="1"/>
  <c r="AF57" i="1"/>
  <c r="AK57" i="1"/>
  <c r="AL57" i="1"/>
  <c r="AM57" i="1"/>
  <c r="AD58" i="1"/>
  <c r="AE58" i="1"/>
  <c r="AF58" i="1"/>
  <c r="AD59" i="1"/>
  <c r="AE59" i="1"/>
  <c r="AF59" i="1"/>
  <c r="AK59" i="1"/>
  <c r="AM59" i="1"/>
  <c r="AD60" i="1"/>
  <c r="AE60" i="1"/>
  <c r="AF60" i="1"/>
  <c r="AK60" i="1"/>
  <c r="AL60" i="1"/>
  <c r="AD61" i="1"/>
  <c r="AE61" i="1"/>
  <c r="AF61" i="1"/>
  <c r="AL61" i="1"/>
  <c r="AM61" i="1"/>
  <c r="AD62" i="1"/>
  <c r="AE62" i="1"/>
  <c r="AF62" i="1"/>
  <c r="AL62" i="1"/>
  <c r="AM62" i="1"/>
  <c r="AD63" i="1"/>
  <c r="AE63" i="1"/>
  <c r="AF63" i="1"/>
  <c r="AK63" i="1"/>
  <c r="AD64" i="1"/>
  <c r="AE64" i="1"/>
  <c r="AF64" i="1"/>
  <c r="AK64" i="1"/>
  <c r="AL64" i="1"/>
  <c r="AD65" i="1"/>
  <c r="AE65" i="1"/>
  <c r="AF65" i="1"/>
  <c r="AK65" i="1"/>
  <c r="AL65" i="1"/>
  <c r="AM65" i="1"/>
  <c r="AD66" i="1"/>
  <c r="AE66" i="1"/>
  <c r="AF66" i="1"/>
  <c r="AD67" i="1"/>
  <c r="AE67" i="1"/>
  <c r="AF67" i="1"/>
  <c r="AK67" i="1"/>
  <c r="AL67" i="1"/>
  <c r="AM67" i="1"/>
  <c r="AD68" i="1"/>
  <c r="AE68" i="1"/>
  <c r="AF68" i="1"/>
  <c r="AK68" i="1"/>
  <c r="AL68" i="1"/>
  <c r="AM68" i="1"/>
  <c r="AD69" i="1"/>
  <c r="AE69" i="1"/>
  <c r="AF69" i="1"/>
  <c r="AK69" i="1"/>
  <c r="AL69" i="1"/>
  <c r="AM69" i="1"/>
  <c r="AD70" i="1"/>
  <c r="AE70" i="1"/>
  <c r="AF70" i="1"/>
  <c r="AK70" i="1"/>
  <c r="AL70" i="1"/>
  <c r="AD71" i="1"/>
  <c r="AE71" i="1"/>
  <c r="AF71" i="1"/>
  <c r="AM71" i="1"/>
  <c r="AD72" i="1"/>
  <c r="AE72" i="1"/>
  <c r="AF72" i="1"/>
  <c r="AK72" i="1"/>
  <c r="AL72" i="1"/>
  <c r="AM72" i="1"/>
  <c r="AD73" i="1"/>
  <c r="AE73" i="1"/>
  <c r="AF73" i="1"/>
  <c r="AK73" i="1"/>
  <c r="AL73" i="1"/>
  <c r="AM73" i="1"/>
  <c r="AD74" i="1"/>
  <c r="AE74" i="1"/>
  <c r="AF74" i="1"/>
  <c r="AL74" i="1"/>
  <c r="AD75" i="1"/>
  <c r="AE75" i="1"/>
  <c r="AF75" i="1"/>
  <c r="AK75" i="1"/>
  <c r="AL75" i="1"/>
  <c r="AM75" i="1"/>
  <c r="AD76" i="1"/>
  <c r="AE76" i="1"/>
  <c r="AF76" i="1"/>
  <c r="AL76" i="1"/>
  <c r="AD77" i="1"/>
  <c r="AE77" i="1"/>
  <c r="AF77" i="1"/>
  <c r="AK77" i="1"/>
  <c r="AL77" i="1"/>
  <c r="AM77" i="1"/>
  <c r="AD78" i="1"/>
  <c r="AE78" i="1"/>
  <c r="AF78" i="1"/>
  <c r="AK78" i="1"/>
  <c r="AL78" i="1"/>
  <c r="AD79" i="1"/>
  <c r="AE79" i="1"/>
  <c r="AF79" i="1"/>
  <c r="AM79" i="1"/>
  <c r="AD80" i="1"/>
  <c r="AE80" i="1"/>
  <c r="AF80" i="1"/>
  <c r="AK80" i="1"/>
  <c r="AL80" i="1"/>
  <c r="AM80" i="1"/>
  <c r="AD81" i="1"/>
  <c r="AE81" i="1"/>
  <c r="AF81" i="1"/>
  <c r="AK81" i="1"/>
  <c r="AD82" i="1"/>
  <c r="AE82" i="1"/>
  <c r="AF82" i="1"/>
  <c r="AL82" i="1"/>
  <c r="AD83" i="1"/>
  <c r="AE83" i="1"/>
  <c r="AF83" i="1"/>
  <c r="AK83" i="1"/>
  <c r="AL83" i="1"/>
  <c r="AM83" i="1"/>
  <c r="AD84" i="1"/>
  <c r="AE84" i="1"/>
  <c r="AF84" i="1"/>
  <c r="AK84" i="1"/>
  <c r="AD85" i="1"/>
  <c r="AE85" i="1"/>
  <c r="AF85" i="1"/>
  <c r="AK85" i="1"/>
  <c r="AL85" i="1"/>
  <c r="AM85" i="1"/>
  <c r="AD86" i="1"/>
  <c r="AE86" i="1"/>
  <c r="AF86" i="1"/>
  <c r="AK86" i="1"/>
  <c r="AL86" i="1"/>
  <c r="AD87" i="1"/>
  <c r="AE87" i="1"/>
  <c r="AF87" i="1"/>
  <c r="AM87" i="1"/>
  <c r="AD88" i="1"/>
  <c r="AE88" i="1"/>
  <c r="AF88" i="1"/>
  <c r="AK88" i="1"/>
  <c r="AL88" i="1"/>
  <c r="AM88" i="1"/>
  <c r="AD89" i="1"/>
  <c r="AE89" i="1"/>
  <c r="AF89" i="1"/>
  <c r="AK89" i="1"/>
  <c r="AD90" i="1"/>
  <c r="AE90" i="1"/>
  <c r="AF90" i="1"/>
  <c r="AL90" i="1"/>
  <c r="AD91" i="1"/>
  <c r="AE91" i="1"/>
  <c r="AF91" i="1"/>
  <c r="AK91" i="1"/>
  <c r="AL91" i="1"/>
  <c r="AM91" i="1"/>
  <c r="AD92" i="1"/>
  <c r="AE92" i="1"/>
  <c r="AF92" i="1"/>
  <c r="AD93" i="1"/>
  <c r="AE93" i="1"/>
  <c r="AF93" i="1"/>
  <c r="AK93" i="1"/>
  <c r="AL93" i="1"/>
  <c r="AM93" i="1"/>
  <c r="AD94" i="1"/>
  <c r="AE94" i="1"/>
  <c r="AF94" i="1"/>
  <c r="AK94" i="1"/>
  <c r="AL94" i="1"/>
  <c r="AD95" i="1"/>
  <c r="AE95" i="1"/>
  <c r="AF95" i="1"/>
  <c r="AM95" i="1"/>
  <c r="AD96" i="1"/>
  <c r="AE96" i="1"/>
  <c r="AF96" i="1"/>
  <c r="AK96" i="1"/>
  <c r="AL96" i="1"/>
  <c r="AM96" i="1"/>
  <c r="AD97" i="1"/>
  <c r="AE97" i="1"/>
  <c r="AF97" i="1"/>
  <c r="AK97" i="1"/>
  <c r="AM97" i="1"/>
  <c r="AD98" i="1"/>
  <c r="AE98" i="1"/>
  <c r="AF98" i="1"/>
  <c r="AL98" i="1"/>
  <c r="AD99" i="1"/>
  <c r="AE99" i="1"/>
  <c r="AF99" i="1"/>
  <c r="AK99" i="1"/>
  <c r="AL99" i="1"/>
  <c r="AM99" i="1"/>
  <c r="AD100" i="1"/>
  <c r="AE100" i="1"/>
  <c r="AF100" i="1"/>
  <c r="AD101" i="1"/>
  <c r="AE101" i="1"/>
  <c r="AF101" i="1"/>
  <c r="AK101" i="1"/>
  <c r="AL101" i="1"/>
  <c r="AM101" i="1"/>
  <c r="AD102" i="1"/>
  <c r="AE102" i="1"/>
  <c r="AF102" i="1"/>
  <c r="AK102" i="1"/>
  <c r="AL102" i="1"/>
  <c r="AD103" i="1"/>
  <c r="AE103" i="1"/>
  <c r="AF103" i="1"/>
  <c r="AK103" i="1"/>
  <c r="AL103" i="1"/>
  <c r="AM103" i="1"/>
  <c r="AD104" i="1"/>
  <c r="AE104" i="1"/>
  <c r="AF104" i="1"/>
  <c r="AL104" i="1"/>
  <c r="AM104" i="1"/>
  <c r="AD105" i="1"/>
  <c r="AE105" i="1"/>
  <c r="AF105" i="1"/>
  <c r="AL105" i="1"/>
  <c r="AM105" i="1"/>
  <c r="AD106" i="1"/>
  <c r="AE106" i="1"/>
  <c r="AF106" i="1"/>
  <c r="AK106" i="1"/>
  <c r="AD107" i="1"/>
  <c r="AE107" i="1"/>
  <c r="AF107" i="1"/>
  <c r="AL107" i="1"/>
  <c r="AD108" i="1"/>
  <c r="AE108" i="1"/>
  <c r="AF108" i="1"/>
  <c r="AK108" i="1"/>
  <c r="AL108" i="1"/>
  <c r="AM108" i="1"/>
  <c r="AD109" i="1"/>
  <c r="AE109" i="1"/>
  <c r="AF109" i="1"/>
  <c r="AM109" i="1"/>
  <c r="AD110" i="1"/>
  <c r="AE110" i="1"/>
  <c r="AF110" i="1"/>
  <c r="AK110" i="1"/>
  <c r="AL110" i="1"/>
  <c r="AM110" i="1"/>
  <c r="AD111" i="1"/>
  <c r="AE111" i="1"/>
  <c r="AF111" i="1"/>
  <c r="AK111" i="1"/>
  <c r="AL111" i="1"/>
  <c r="AD112" i="1"/>
  <c r="AE112" i="1"/>
  <c r="AF112" i="1"/>
  <c r="AL112" i="1"/>
  <c r="AM112" i="1"/>
  <c r="AD113" i="1"/>
  <c r="AE113" i="1"/>
  <c r="AF113" i="1"/>
  <c r="AL113" i="1"/>
  <c r="AM113" i="1"/>
  <c r="AD114" i="1"/>
  <c r="AE114" i="1"/>
  <c r="AF114" i="1"/>
  <c r="AK114" i="1"/>
  <c r="AD115" i="1"/>
  <c r="AE115" i="1"/>
  <c r="AF115" i="1"/>
  <c r="AL115" i="1"/>
  <c r="AD116" i="1"/>
  <c r="AE116" i="1"/>
  <c r="AF116" i="1"/>
  <c r="AK116" i="1"/>
  <c r="AL116" i="1"/>
  <c r="AM116" i="1"/>
  <c r="AD117" i="1"/>
  <c r="AE117" i="1"/>
  <c r="AF117" i="1"/>
  <c r="AM117" i="1"/>
  <c r="AD118" i="1"/>
  <c r="AE118" i="1"/>
  <c r="AF118" i="1"/>
  <c r="AK118" i="1"/>
  <c r="AL118" i="1"/>
  <c r="AM118" i="1"/>
  <c r="AD119" i="1"/>
  <c r="AE119" i="1"/>
  <c r="AF119" i="1"/>
  <c r="AK119" i="1"/>
  <c r="AL119" i="1"/>
  <c r="AD120" i="1"/>
  <c r="AE120" i="1"/>
  <c r="AF120" i="1"/>
  <c r="AL120" i="1"/>
  <c r="AM120" i="1"/>
  <c r="AD121" i="1"/>
  <c r="AE121" i="1"/>
  <c r="AF121" i="1"/>
  <c r="AL121" i="1"/>
  <c r="AM121" i="1"/>
  <c r="AD122" i="1"/>
  <c r="AE122" i="1"/>
  <c r="AF122" i="1"/>
  <c r="AK122" i="1"/>
  <c r="AD123" i="1"/>
  <c r="AE123" i="1"/>
  <c r="AF123" i="1"/>
  <c r="AL123" i="1"/>
  <c r="AD124" i="1"/>
  <c r="AE124" i="1"/>
  <c r="AF124" i="1"/>
  <c r="AK124" i="1"/>
  <c r="AL124" i="1"/>
  <c r="AM124" i="1"/>
  <c r="AD125" i="1"/>
  <c r="AE125" i="1"/>
  <c r="AF125" i="1"/>
  <c r="AM125" i="1"/>
  <c r="AD126" i="1"/>
  <c r="AE126" i="1"/>
  <c r="AF126" i="1"/>
  <c r="AK126" i="1"/>
  <c r="AL126" i="1"/>
  <c r="AM126" i="1"/>
  <c r="AD127" i="1"/>
  <c r="AE127" i="1"/>
  <c r="AF127" i="1"/>
  <c r="AK127" i="1"/>
  <c r="AL127" i="1"/>
  <c r="AD128" i="1"/>
  <c r="AE128" i="1"/>
  <c r="AF128" i="1"/>
  <c r="AL128" i="1"/>
  <c r="AM128" i="1"/>
  <c r="AD129" i="1"/>
  <c r="AE129" i="1"/>
  <c r="AF129" i="1"/>
  <c r="AL129" i="1"/>
  <c r="AM129" i="1"/>
  <c r="AD130" i="1"/>
  <c r="AE130" i="1"/>
  <c r="AF130" i="1"/>
  <c r="AK130" i="1"/>
  <c r="AD131" i="1"/>
  <c r="AE131" i="1"/>
  <c r="AF131" i="1"/>
  <c r="AL131" i="1"/>
  <c r="AD132" i="1"/>
  <c r="AE132" i="1"/>
  <c r="AF132" i="1"/>
  <c r="AK132" i="1"/>
  <c r="AL132" i="1"/>
  <c r="AM132" i="1"/>
  <c r="AD133" i="1"/>
  <c r="AE133" i="1"/>
  <c r="AF133" i="1"/>
  <c r="AL133" i="1"/>
  <c r="AM133" i="1"/>
  <c r="AD134" i="1"/>
  <c r="AE134" i="1"/>
  <c r="AF134" i="1"/>
  <c r="AK134" i="1"/>
  <c r="AL134" i="1"/>
  <c r="AM134" i="1"/>
  <c r="AD135" i="1"/>
  <c r="AE135" i="1"/>
  <c r="AF135" i="1"/>
  <c r="AK135" i="1"/>
  <c r="AL135" i="1"/>
  <c r="AD136" i="1"/>
  <c r="AE136" i="1"/>
  <c r="AF136" i="1"/>
  <c r="AK136" i="1"/>
  <c r="AL136" i="1"/>
  <c r="AM136" i="1"/>
  <c r="AD137" i="1"/>
  <c r="AE137" i="1"/>
  <c r="AF137" i="1"/>
  <c r="AL137" i="1"/>
  <c r="AM137" i="1"/>
  <c r="AD138" i="1"/>
  <c r="AE138" i="1"/>
  <c r="AF138" i="1"/>
  <c r="AK138" i="1"/>
  <c r="AD139" i="1"/>
  <c r="AE139" i="1"/>
  <c r="AF139" i="1"/>
  <c r="AL139" i="1"/>
  <c r="AD140" i="1"/>
  <c r="AE140" i="1"/>
  <c r="AF140" i="1"/>
  <c r="AK140" i="1"/>
  <c r="AL140" i="1"/>
  <c r="AM140" i="1"/>
  <c r="AD141" i="1"/>
  <c r="AE141" i="1"/>
  <c r="AF141" i="1"/>
  <c r="AL141" i="1"/>
  <c r="AM141" i="1"/>
  <c r="AD142" i="1"/>
  <c r="AE142" i="1"/>
  <c r="AF142" i="1"/>
  <c r="AK142" i="1"/>
  <c r="AL142" i="1"/>
  <c r="AM142" i="1"/>
  <c r="AD143" i="1"/>
  <c r="AE143" i="1"/>
  <c r="AF143" i="1"/>
  <c r="AK143" i="1"/>
  <c r="AL143" i="1"/>
  <c r="AD144" i="1"/>
  <c r="AE144" i="1"/>
  <c r="AF144" i="1"/>
  <c r="AK144" i="1"/>
  <c r="AL144" i="1"/>
  <c r="AM144" i="1"/>
  <c r="AD145" i="1"/>
  <c r="AE145" i="1"/>
  <c r="AF145" i="1"/>
  <c r="AL145" i="1"/>
  <c r="AM145" i="1"/>
  <c r="AD146" i="1"/>
  <c r="AE146" i="1"/>
  <c r="AF146" i="1"/>
  <c r="AK146" i="1"/>
  <c r="AD147" i="1"/>
  <c r="AE147" i="1"/>
  <c r="AF147" i="1"/>
  <c r="AL147" i="1"/>
  <c r="AD148" i="1"/>
  <c r="AE148" i="1"/>
  <c r="AF148" i="1"/>
  <c r="AK148" i="1"/>
  <c r="AL148" i="1"/>
  <c r="AM148" i="1"/>
  <c r="AD149" i="1"/>
  <c r="AE149" i="1"/>
  <c r="AF149" i="1"/>
  <c r="AL149" i="1"/>
  <c r="AM149" i="1"/>
  <c r="AD150" i="1"/>
  <c r="AE150" i="1"/>
  <c r="AF150" i="1"/>
  <c r="AK150" i="1"/>
  <c r="AL150" i="1"/>
  <c r="AM150" i="1"/>
  <c r="AD151" i="1"/>
  <c r="AE151" i="1"/>
  <c r="AF151" i="1"/>
  <c r="AK151" i="1"/>
  <c r="AM151" i="1"/>
  <c r="AD152" i="1"/>
  <c r="AE152" i="1"/>
  <c r="AF152" i="1"/>
  <c r="AK152" i="1"/>
  <c r="AL152" i="1"/>
  <c r="AM152" i="1"/>
  <c r="AD153" i="1"/>
  <c r="AE153" i="1"/>
  <c r="AF153" i="1"/>
  <c r="AK153" i="1"/>
  <c r="AL153" i="1"/>
  <c r="AM153" i="1"/>
  <c r="AD154" i="1"/>
  <c r="AE154" i="1"/>
  <c r="AF154" i="1"/>
  <c r="AL154" i="1"/>
  <c r="AM154" i="1"/>
  <c r="AD155" i="1"/>
  <c r="AE155" i="1"/>
  <c r="AF155" i="1"/>
  <c r="AL155" i="1"/>
  <c r="AM155" i="1"/>
  <c r="AD156" i="1"/>
  <c r="AE156" i="1"/>
  <c r="AF156" i="1"/>
  <c r="AK156" i="1"/>
  <c r="AL156" i="1"/>
  <c r="AD157" i="1"/>
  <c r="AE157" i="1"/>
  <c r="AF157" i="1"/>
  <c r="AL157" i="1"/>
  <c r="AM157" i="1"/>
  <c r="AD158" i="1"/>
  <c r="AE158" i="1"/>
  <c r="AF158" i="1"/>
  <c r="AK158" i="1"/>
  <c r="AL158" i="1"/>
  <c r="AM158" i="1"/>
  <c r="AD159" i="1"/>
  <c r="AE159" i="1"/>
  <c r="AF159" i="1"/>
  <c r="AD160" i="1"/>
  <c r="AE160" i="1"/>
  <c r="AF160" i="1"/>
  <c r="AK160" i="1"/>
  <c r="AL160" i="1"/>
  <c r="AM160" i="1"/>
  <c r="AD161" i="1"/>
  <c r="AE161" i="1"/>
  <c r="AF161" i="1"/>
  <c r="AK161" i="1"/>
  <c r="AL161" i="1"/>
  <c r="AM161" i="1"/>
  <c r="AD162" i="1"/>
  <c r="AE162" i="1"/>
  <c r="AF162" i="1"/>
  <c r="AK162" i="1"/>
  <c r="AL162" i="1"/>
  <c r="AM162" i="1"/>
  <c r="AD163" i="1"/>
  <c r="AE163" i="1"/>
  <c r="AF163" i="1"/>
  <c r="AK163" i="1"/>
  <c r="AL163" i="1"/>
  <c r="AD164" i="1"/>
  <c r="AE164" i="1"/>
  <c r="AF164" i="1"/>
  <c r="AK164" i="1"/>
  <c r="AL164" i="1"/>
  <c r="AM164" i="1"/>
  <c r="AD165" i="1"/>
  <c r="AE165" i="1"/>
  <c r="AF165" i="1"/>
  <c r="AL165" i="1"/>
  <c r="AM165" i="1"/>
  <c r="AD166" i="1"/>
  <c r="AE166" i="1"/>
  <c r="AF166" i="1"/>
  <c r="AK166" i="1"/>
  <c r="AD167" i="1"/>
  <c r="AE167" i="1"/>
  <c r="AF167" i="1"/>
  <c r="AL167" i="1"/>
  <c r="AD168" i="1"/>
  <c r="AE168" i="1"/>
  <c r="AF168" i="1"/>
  <c r="AK168" i="1"/>
  <c r="AL168" i="1"/>
  <c r="AM168" i="1"/>
  <c r="AD169" i="1"/>
  <c r="AE169" i="1"/>
  <c r="AF169" i="1"/>
  <c r="AL169" i="1"/>
  <c r="AM169" i="1"/>
  <c r="AD170" i="1"/>
  <c r="AE170" i="1"/>
  <c r="AF170" i="1"/>
  <c r="AK170" i="1"/>
  <c r="AL170" i="1"/>
  <c r="AM170" i="1"/>
  <c r="AD171" i="1"/>
  <c r="AE171" i="1"/>
  <c r="AF171" i="1"/>
  <c r="AK171" i="1"/>
  <c r="AL171" i="1"/>
  <c r="AD172" i="1"/>
  <c r="AE172" i="1"/>
  <c r="AF172" i="1"/>
  <c r="AK172" i="1"/>
  <c r="AL172" i="1"/>
  <c r="AM172" i="1"/>
  <c r="AD173" i="1"/>
  <c r="AE173" i="1"/>
  <c r="AF173" i="1"/>
  <c r="AL173" i="1"/>
  <c r="AM173" i="1"/>
  <c r="AD174" i="1"/>
  <c r="AE174" i="1"/>
  <c r="AF174" i="1"/>
  <c r="AK174" i="1"/>
  <c r="AD175" i="1"/>
  <c r="AE175" i="1"/>
  <c r="AF175" i="1"/>
  <c r="AL175" i="1"/>
  <c r="AD176" i="1"/>
  <c r="AE176" i="1"/>
  <c r="AF176" i="1"/>
  <c r="AK176" i="1"/>
  <c r="AL176" i="1"/>
  <c r="AM176" i="1"/>
  <c r="AD177" i="1"/>
  <c r="AE177" i="1"/>
  <c r="AF177" i="1"/>
  <c r="AM177" i="1"/>
  <c r="AD178" i="1"/>
  <c r="AE178" i="1"/>
  <c r="AF178" i="1"/>
  <c r="AK178" i="1"/>
  <c r="AL178" i="1"/>
  <c r="AM178" i="1"/>
  <c r="AD179" i="1"/>
  <c r="AE179" i="1"/>
  <c r="AF179" i="1"/>
  <c r="AK179" i="1"/>
  <c r="AL179" i="1"/>
  <c r="AD180" i="1"/>
  <c r="AE180" i="1"/>
  <c r="AF180" i="1"/>
  <c r="AL180" i="1"/>
  <c r="AM180" i="1"/>
  <c r="AD181" i="1"/>
  <c r="AE181" i="1"/>
  <c r="AF181" i="1"/>
  <c r="AL181" i="1"/>
  <c r="AM181" i="1"/>
  <c r="AD182" i="1"/>
  <c r="AE182" i="1"/>
  <c r="AF182" i="1"/>
  <c r="AK182" i="1"/>
  <c r="AD183" i="1"/>
  <c r="AE183" i="1"/>
  <c r="AF183" i="1"/>
  <c r="AL183" i="1"/>
  <c r="AD184" i="1"/>
  <c r="AE184" i="1"/>
  <c r="AF184" i="1"/>
  <c r="AK184" i="1"/>
  <c r="AL184" i="1"/>
  <c r="AM184" i="1"/>
  <c r="AD185" i="1"/>
  <c r="AE185" i="1"/>
  <c r="AF185" i="1"/>
  <c r="AM185" i="1"/>
  <c r="AD186" i="1"/>
  <c r="AE186" i="1"/>
  <c r="AF186" i="1"/>
  <c r="AK186" i="1"/>
  <c r="AL186" i="1"/>
  <c r="AM186" i="1"/>
  <c r="AD187" i="1"/>
  <c r="AE187" i="1"/>
  <c r="AF187" i="1"/>
  <c r="AK187" i="1"/>
  <c r="AL187" i="1"/>
  <c r="AD188" i="1"/>
  <c r="AE188" i="1"/>
  <c r="AF188" i="1"/>
  <c r="AL188" i="1"/>
  <c r="AM188" i="1"/>
  <c r="AD189" i="1"/>
  <c r="AE189" i="1"/>
  <c r="AF189" i="1"/>
  <c r="AL189" i="1"/>
  <c r="AM189" i="1"/>
  <c r="AD190" i="1"/>
  <c r="AE190" i="1"/>
  <c r="AF190" i="1"/>
  <c r="AK190" i="1"/>
  <c r="AD191" i="1"/>
  <c r="AE191" i="1"/>
  <c r="AF191" i="1"/>
  <c r="AL191" i="1"/>
  <c r="AD192" i="1"/>
  <c r="AE192" i="1"/>
  <c r="AF192" i="1"/>
  <c r="AK192" i="1"/>
  <c r="AL192" i="1"/>
  <c r="AM192" i="1"/>
  <c r="AD193" i="1"/>
  <c r="AE193" i="1"/>
  <c r="AF193" i="1"/>
  <c r="AM193" i="1"/>
  <c r="AD194" i="1"/>
  <c r="AE194" i="1"/>
  <c r="AF194" i="1"/>
  <c r="AK194" i="1"/>
  <c r="AL194" i="1"/>
  <c r="AM194" i="1"/>
  <c r="AD195" i="1"/>
  <c r="AE195" i="1"/>
  <c r="AF195" i="1"/>
  <c r="AK195" i="1"/>
  <c r="AL195" i="1"/>
  <c r="AD196" i="1"/>
  <c r="AE196" i="1"/>
  <c r="AF196" i="1"/>
  <c r="AL196" i="1"/>
  <c r="AM196" i="1"/>
  <c r="AD197" i="1"/>
  <c r="AE197" i="1"/>
  <c r="AF197" i="1"/>
  <c r="AL197" i="1"/>
  <c r="AM197" i="1"/>
  <c r="AD198" i="1"/>
  <c r="AE198" i="1"/>
  <c r="AF198" i="1"/>
  <c r="AK198" i="1"/>
  <c r="AD199" i="1"/>
  <c r="AE199" i="1"/>
  <c r="AF199" i="1"/>
  <c r="AL199" i="1"/>
  <c r="AD200" i="1"/>
  <c r="AE200" i="1"/>
  <c r="AF200" i="1"/>
  <c r="AK200" i="1"/>
  <c r="AL200" i="1"/>
  <c r="AM200" i="1"/>
  <c r="AD201" i="1"/>
  <c r="AE201" i="1"/>
  <c r="AF201" i="1"/>
  <c r="AM201" i="1"/>
  <c r="AD202" i="1"/>
  <c r="AE202" i="1"/>
  <c r="AF202" i="1"/>
  <c r="AK202" i="1"/>
  <c r="AL202" i="1"/>
  <c r="AM202" i="1"/>
  <c r="AD203" i="1"/>
  <c r="AE203" i="1"/>
  <c r="AF203" i="1"/>
  <c r="AK203" i="1"/>
  <c r="AL203" i="1"/>
  <c r="AD204" i="1"/>
  <c r="AE204" i="1"/>
  <c r="AF204" i="1"/>
  <c r="AL204" i="1"/>
  <c r="AM204" i="1"/>
  <c r="AD205" i="1"/>
  <c r="AE205" i="1"/>
  <c r="AF205" i="1"/>
  <c r="AL205" i="1"/>
  <c r="AM205" i="1"/>
  <c r="AD206" i="1"/>
  <c r="AE206" i="1"/>
  <c r="AF206" i="1"/>
  <c r="AK206" i="1"/>
  <c r="AD207" i="1"/>
  <c r="AE207" i="1"/>
  <c r="AF207" i="1"/>
  <c r="AL207" i="1"/>
  <c r="AD208" i="1"/>
  <c r="AE208" i="1"/>
  <c r="AF208" i="1"/>
  <c r="AK208" i="1"/>
  <c r="AL208" i="1"/>
  <c r="AM208" i="1"/>
  <c r="AD209" i="1"/>
  <c r="AE209" i="1"/>
  <c r="AF209" i="1"/>
  <c r="AL209" i="1"/>
  <c r="AM209" i="1"/>
  <c r="AD210" i="1"/>
  <c r="AE210" i="1"/>
  <c r="AF210" i="1"/>
  <c r="AK210" i="1"/>
  <c r="AL210" i="1"/>
  <c r="AM210" i="1"/>
  <c r="AD211" i="1"/>
  <c r="AE211" i="1"/>
  <c r="AF211" i="1"/>
  <c r="AK211" i="1"/>
  <c r="AL211" i="1"/>
  <c r="AD212" i="1"/>
  <c r="AE212" i="1"/>
  <c r="AF212" i="1"/>
  <c r="AK212" i="1"/>
  <c r="AL212" i="1"/>
  <c r="AM212" i="1"/>
  <c r="AD213" i="1"/>
  <c r="AE213" i="1"/>
  <c r="AF213" i="1"/>
  <c r="AL213" i="1"/>
  <c r="AM213" i="1"/>
  <c r="AD214" i="1"/>
  <c r="AE214" i="1"/>
  <c r="AF214" i="1"/>
  <c r="AK214" i="1"/>
  <c r="AD215" i="1"/>
  <c r="AE215" i="1"/>
  <c r="AF215" i="1"/>
  <c r="AL215" i="1"/>
  <c r="AD216" i="1"/>
  <c r="AE216" i="1"/>
  <c r="AF216" i="1"/>
  <c r="AK216" i="1"/>
  <c r="AL216" i="1"/>
  <c r="AM216" i="1"/>
  <c r="AD217" i="1"/>
  <c r="AE217" i="1"/>
  <c r="AF217" i="1"/>
  <c r="AL217" i="1"/>
  <c r="AM217" i="1"/>
  <c r="AD218" i="1"/>
  <c r="AE218" i="1"/>
  <c r="AF218" i="1"/>
  <c r="AK218" i="1"/>
  <c r="AL218" i="1"/>
  <c r="AM218" i="1"/>
  <c r="AD219" i="1"/>
  <c r="AE219" i="1"/>
  <c r="AF219" i="1"/>
  <c r="AK219" i="1"/>
  <c r="AL219" i="1"/>
  <c r="AD220" i="1"/>
  <c r="AE220" i="1"/>
  <c r="AF220" i="1"/>
  <c r="AK220" i="1"/>
  <c r="AL220" i="1"/>
  <c r="AM220" i="1"/>
  <c r="AD221" i="1"/>
  <c r="AE221" i="1"/>
  <c r="AF221" i="1"/>
  <c r="AL221" i="1"/>
  <c r="AM221" i="1"/>
  <c r="AD222" i="1"/>
  <c r="AE222" i="1"/>
  <c r="AF222" i="1"/>
  <c r="AK222" i="1"/>
  <c r="AD223" i="1"/>
  <c r="AE223" i="1"/>
  <c r="AF223" i="1"/>
  <c r="AL223" i="1"/>
  <c r="AD224" i="1"/>
  <c r="AE224" i="1"/>
  <c r="AF224" i="1"/>
  <c r="AK224" i="1"/>
  <c r="AL224" i="1"/>
  <c r="AM224" i="1"/>
  <c r="AD225" i="1"/>
  <c r="AE225" i="1"/>
  <c r="AF225" i="1"/>
  <c r="AL225" i="1"/>
  <c r="AM225" i="1"/>
  <c r="AD226" i="1"/>
  <c r="AE226" i="1"/>
  <c r="AF226" i="1"/>
  <c r="AK226" i="1"/>
  <c r="AL226" i="1"/>
  <c r="AM226" i="1"/>
  <c r="AD227" i="1"/>
  <c r="AE227" i="1"/>
  <c r="AF227" i="1"/>
  <c r="AK227" i="1"/>
  <c r="AL227" i="1"/>
  <c r="AD228" i="1"/>
  <c r="AE228" i="1"/>
  <c r="AF228" i="1"/>
  <c r="AK228" i="1"/>
  <c r="AL228" i="1"/>
  <c r="AM228" i="1"/>
  <c r="AD229" i="1"/>
  <c r="AE229" i="1"/>
  <c r="AF229" i="1"/>
  <c r="AL229" i="1"/>
  <c r="AM229" i="1"/>
  <c r="AD230" i="1"/>
  <c r="AE230" i="1"/>
  <c r="AF230" i="1"/>
  <c r="AK230" i="1"/>
  <c r="AD231" i="1"/>
  <c r="AE231" i="1"/>
  <c r="AF231" i="1"/>
  <c r="AL231" i="1"/>
  <c r="AD232" i="1"/>
  <c r="AE232" i="1"/>
  <c r="AF232" i="1"/>
  <c r="AK232" i="1"/>
  <c r="AL232" i="1"/>
  <c r="AM232" i="1"/>
  <c r="AD233" i="1"/>
  <c r="AE233" i="1"/>
  <c r="AF233" i="1"/>
  <c r="AM233" i="1"/>
  <c r="AD234" i="1"/>
  <c r="AE234" i="1"/>
  <c r="AF234" i="1"/>
  <c r="AK234" i="1"/>
  <c r="AL234" i="1"/>
  <c r="AM234" i="1"/>
  <c r="AD235" i="1"/>
  <c r="AE235" i="1"/>
  <c r="AF235" i="1"/>
  <c r="AK235" i="1"/>
  <c r="AL235" i="1"/>
  <c r="AD236" i="1"/>
  <c r="AE236" i="1"/>
  <c r="AF236" i="1"/>
  <c r="AL236" i="1"/>
  <c r="AM236" i="1"/>
  <c r="AD237" i="1"/>
  <c r="AE237" i="1"/>
  <c r="AF237" i="1"/>
  <c r="AL237" i="1"/>
  <c r="AM237" i="1"/>
  <c r="AD238" i="1"/>
  <c r="AE238" i="1"/>
  <c r="AF238" i="1"/>
  <c r="AK238" i="1"/>
  <c r="AD239" i="1"/>
  <c r="AE239" i="1"/>
  <c r="AF239" i="1"/>
  <c r="AL239" i="1"/>
  <c r="AD240" i="1"/>
  <c r="AE240" i="1"/>
  <c r="AF240" i="1"/>
  <c r="AK240" i="1"/>
  <c r="AL240" i="1"/>
  <c r="AM240" i="1"/>
  <c r="AD241" i="1"/>
  <c r="AE241" i="1"/>
  <c r="AF241" i="1"/>
  <c r="AM241" i="1"/>
  <c r="AD242" i="1"/>
  <c r="AE242" i="1"/>
  <c r="AF242" i="1"/>
  <c r="AK242" i="1"/>
  <c r="AL242" i="1"/>
  <c r="AM242" i="1"/>
  <c r="AD243" i="1"/>
  <c r="AE243" i="1"/>
  <c r="AF243" i="1"/>
  <c r="AK243" i="1"/>
  <c r="AL243" i="1"/>
  <c r="AD244" i="1"/>
  <c r="AE244" i="1"/>
  <c r="AF244" i="1"/>
  <c r="AL244" i="1"/>
  <c r="AM244" i="1"/>
  <c r="AD245" i="1"/>
  <c r="AE245" i="1"/>
  <c r="AF245" i="1"/>
  <c r="AL245" i="1"/>
  <c r="AM245" i="1"/>
  <c r="AD246" i="1"/>
  <c r="AE246" i="1"/>
  <c r="AF246" i="1"/>
  <c r="AK246" i="1"/>
  <c r="AL246" i="1"/>
  <c r="AD247" i="1"/>
  <c r="AE247" i="1"/>
  <c r="AF247" i="1"/>
  <c r="AL247" i="1"/>
  <c r="AD248" i="1"/>
  <c r="AE248" i="1"/>
  <c r="AF248" i="1"/>
  <c r="AK248" i="1"/>
  <c r="AL248" i="1"/>
  <c r="AM248" i="1"/>
  <c r="AD249" i="1"/>
  <c r="AE249" i="1"/>
  <c r="AF249" i="1"/>
  <c r="AL249" i="1"/>
  <c r="AM249" i="1"/>
  <c r="AD250" i="1"/>
  <c r="AE250" i="1"/>
  <c r="AF250" i="1"/>
  <c r="AK250" i="1"/>
  <c r="AL250" i="1"/>
  <c r="AM250" i="1"/>
  <c r="AD251" i="1"/>
  <c r="AE251" i="1"/>
  <c r="AF251" i="1"/>
  <c r="AK251" i="1"/>
  <c r="AL251" i="1"/>
  <c r="AD252" i="1"/>
  <c r="AE252" i="1"/>
  <c r="AF252" i="1"/>
  <c r="AK252" i="1"/>
  <c r="AL252" i="1"/>
  <c r="AM252" i="1"/>
  <c r="AD253" i="1"/>
  <c r="AE253" i="1"/>
  <c r="AF253" i="1"/>
  <c r="AL253" i="1"/>
  <c r="AM253" i="1"/>
  <c r="AD254" i="1"/>
  <c r="AE254" i="1"/>
  <c r="AF254" i="1"/>
  <c r="AK254" i="1"/>
  <c r="AD255" i="1"/>
  <c r="AE255" i="1"/>
  <c r="AF255" i="1"/>
  <c r="AL255" i="1"/>
  <c r="AD256" i="1"/>
  <c r="AE256" i="1"/>
  <c r="AF256" i="1"/>
  <c r="AK256" i="1"/>
  <c r="AL256" i="1"/>
  <c r="AM256" i="1"/>
  <c r="AD257" i="1"/>
  <c r="AE257" i="1"/>
  <c r="AF257" i="1"/>
  <c r="AL257" i="1"/>
  <c r="AM257" i="1"/>
  <c r="AD258" i="1"/>
  <c r="AE258" i="1"/>
  <c r="AF258" i="1"/>
  <c r="AK258" i="1"/>
  <c r="AL258" i="1"/>
  <c r="AM258" i="1"/>
  <c r="AD259" i="1"/>
  <c r="AE259" i="1"/>
  <c r="AF259" i="1"/>
  <c r="AK259" i="1"/>
  <c r="AL259" i="1"/>
  <c r="AD260" i="1"/>
  <c r="AE260" i="1"/>
  <c r="AF260" i="1"/>
  <c r="AK260" i="1"/>
  <c r="AL260" i="1"/>
  <c r="AM260" i="1"/>
  <c r="AD261" i="1"/>
  <c r="AE261" i="1"/>
  <c r="AF261" i="1"/>
  <c r="AL261" i="1"/>
  <c r="AM261" i="1"/>
  <c r="AD262" i="1"/>
  <c r="AE262" i="1"/>
  <c r="AF262" i="1"/>
  <c r="AK262" i="1"/>
  <c r="AD263" i="1"/>
  <c r="AE263" i="1"/>
  <c r="AF263" i="1"/>
  <c r="AK263" i="1"/>
  <c r="AL263" i="1"/>
  <c r="AD264" i="1"/>
  <c r="AE264" i="1"/>
  <c r="AF264" i="1"/>
  <c r="AK264" i="1"/>
  <c r="AL264" i="1"/>
  <c r="AM264" i="1"/>
  <c r="AD265" i="1"/>
  <c r="AE265" i="1"/>
  <c r="AF265" i="1"/>
  <c r="AM265" i="1"/>
  <c r="AD266" i="1"/>
  <c r="AE266" i="1"/>
  <c r="AF266" i="1"/>
  <c r="AK266" i="1"/>
  <c r="AL266" i="1"/>
  <c r="AM266" i="1"/>
  <c r="AD267" i="1"/>
  <c r="AE267" i="1"/>
  <c r="AF267" i="1"/>
  <c r="AK267" i="1"/>
  <c r="AL267" i="1"/>
  <c r="AD268" i="1"/>
  <c r="AE268" i="1"/>
  <c r="AF268" i="1"/>
  <c r="AL268" i="1"/>
  <c r="AM268" i="1"/>
  <c r="AM10" i="1"/>
  <c r="AK10" i="1"/>
  <c r="AF10" i="1"/>
  <c r="AE10" i="1"/>
  <c r="AD10" i="1"/>
</calcChain>
</file>

<file path=xl/sharedStrings.xml><?xml version="1.0" encoding="utf-8"?>
<sst xmlns="http://schemas.openxmlformats.org/spreadsheetml/2006/main" count="2208" uniqueCount="130">
  <si>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</si>
  <si>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</si>
  <si>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</si>
  <si>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</si>
  <si>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</si>
  <si>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</si>
  <si>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</si>
  <si>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</si>
  <si>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</si>
  <si>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</si>
  <si>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</si>
  <si>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</si>
  <si>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</si>
  <si>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</si>
  <si>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</si>
  <si>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</si>
  <si>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</si>
  <si>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</si>
  <si>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 xml:space="preserve">Premium </t>
  </si>
  <si>
    <t>FX Portfolio Valuation - LTC</t>
  </si>
  <si>
    <t>Value Date: 30/06/2014</t>
  </si>
  <si>
    <t>SG</t>
  </si>
  <si>
    <t>BUY</t>
  </si>
  <si>
    <t>PUT</t>
  </si>
  <si>
    <t>EUR</t>
  </si>
  <si>
    <t>CZK</t>
  </si>
  <si>
    <t>EURCZK</t>
  </si>
  <si>
    <t>CALL</t>
  </si>
  <si>
    <t>SELL</t>
  </si>
  <si>
    <t>8-D</t>
  </si>
  <si>
    <t>9-D</t>
  </si>
  <si>
    <t>10-D</t>
  </si>
  <si>
    <t>36-D</t>
  </si>
  <si>
    <t>37-D</t>
  </si>
  <si>
    <t>38-D</t>
  </si>
  <si>
    <t>39-D</t>
  </si>
  <si>
    <t>40-D</t>
  </si>
  <si>
    <t>41-D</t>
  </si>
  <si>
    <t>42-D</t>
  </si>
  <si>
    <t>43-D</t>
  </si>
  <si>
    <t>44-D</t>
  </si>
  <si>
    <t>45-D</t>
  </si>
  <si>
    <t>46-D</t>
  </si>
  <si>
    <t>47-D</t>
  </si>
  <si>
    <t>NOMURA</t>
  </si>
  <si>
    <t>USD</t>
  </si>
  <si>
    <t>EURUSD</t>
  </si>
  <si>
    <t>LCL</t>
  </si>
  <si>
    <t>FORWARD</t>
  </si>
  <si>
    <t>HSBC</t>
  </si>
  <si>
    <t>BECM - CIC</t>
  </si>
  <si>
    <t>27-D</t>
  </si>
  <si>
    <t>NATIXIS</t>
  </si>
  <si>
    <t>49-D</t>
  </si>
  <si>
    <t>50-D</t>
  </si>
  <si>
    <t>51-D</t>
  </si>
  <si>
    <t>52-D</t>
  </si>
  <si>
    <t>23-D</t>
  </si>
  <si>
    <t>53-D</t>
  </si>
  <si>
    <t>57-D</t>
  </si>
  <si>
    <t>60-D</t>
  </si>
  <si>
    <t>63-D</t>
  </si>
  <si>
    <t>54-D</t>
  </si>
  <si>
    <t>58-D</t>
  </si>
  <si>
    <t>61-D</t>
  </si>
  <si>
    <t>64-D</t>
  </si>
  <si>
    <t>55-D</t>
  </si>
  <si>
    <t>56-D</t>
  </si>
  <si>
    <t>59-D</t>
  </si>
  <si>
    <t>62-D</t>
  </si>
  <si>
    <t>65-D</t>
  </si>
  <si>
    <t>31-D</t>
  </si>
  <si>
    <t>30-D</t>
  </si>
  <si>
    <t>1-D</t>
  </si>
  <si>
    <t>BRL</t>
  </si>
  <si>
    <t>USDBRL</t>
  </si>
  <si>
    <t>TOTAL EURCZK</t>
  </si>
  <si>
    <t>TOTAL EURUSD</t>
  </si>
  <si>
    <t>TOTAL USDBRL</t>
  </si>
  <si>
    <t>GRAND TOTAL</t>
  </si>
  <si>
    <t>Variation -5%</t>
  </si>
  <si>
    <t>Variation +5%</t>
  </si>
  <si>
    <t>EUR Valuation</t>
  </si>
  <si>
    <t>89-D</t>
  </si>
  <si>
    <t>BNP</t>
  </si>
  <si>
    <t>90-D</t>
  </si>
  <si>
    <t>91-D</t>
  </si>
  <si>
    <t>87-D</t>
  </si>
  <si>
    <t>88-D</t>
  </si>
  <si>
    <t>92-D</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</si>
  <si>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</si>
  <si>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</si>
  <si>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</si>
  <si>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</si>
  <si>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</si>
  <si>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</si>
  <si>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</si>
  <si>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</si>
  <si>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</si>
  <si>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</si>
  <si>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</si>
  <si>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</si>
  <si>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</si>
  <si>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</si>
  <si>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</si>
  <si>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</si>
  <si>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</si>
  <si>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</si>
  <si>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</si>
  <si>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</si>
  <si>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</si>
  <si>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</si>
  <si>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</si>
  <si>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</si>
  <si>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</si>
  <si>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</si>
  <si>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</si>
  <si>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121-D</t>
  </si>
  <si>
    <t>122-D</t>
  </si>
  <si>
    <t>123-D</t>
  </si>
  <si>
    <t>124-D</t>
  </si>
  <si>
    <t>125-D</t>
  </si>
  <si>
    <t>126-D</t>
  </si>
  <si>
    <t>127-D</t>
  </si>
  <si>
    <t>128-D</t>
  </si>
  <si>
    <t>129-D</t>
  </si>
  <si>
    <t>130-D</t>
  </si>
  <si>
    <t>131-D</t>
  </si>
  <si>
    <t>132-D</t>
  </si>
  <si>
    <t>EUR Variation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</si>
</sst>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9"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
      <b/>
      <sz val="10"/>
      <color theme="7"/>
      <name val="Calibri"/>
      <family val="2"/>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dashed">
        <color indexed="64"/>
      </left>
      <right/>
      <top/>
      <bottom/>
      <diagonal/>
    </border>
    <border>
      <left/>
      <right style="dashed">
        <color indexed="64"/>
      </right>
      <top/>
      <bottom/>
      <diagonal/>
    </border>
    <border>
      <left/>
      <right style="dotted">
        <color auto="1"/>
      </right>
      <top/>
      <bottom/>
      <diagonal/>
    </border>
    <border>
      <left/>
      <right style="dotted">
        <color auto="1"/>
      </right>
      <top/>
      <bottom style="thin">
        <color indexed="64"/>
      </bottom>
      <diagonal/>
    </border>
    <border>
      <left/>
      <right style="dotted">
        <color auto="1"/>
      </right>
      <top style="thin">
        <color indexed="64"/>
      </top>
      <bottom style="thin">
        <color indexed="64"/>
      </bottom>
      <diagonal/>
    </border>
    <border>
      <left/>
      <right style="dotted">
        <color auto="1"/>
      </right>
      <top style="thin">
        <color indexed="64"/>
      </top>
      <bottom/>
      <diagonal/>
    </border>
  </borders>
  <cellStyleXfs count="15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5" fillId="0" borderId="0">
      <alignment vertical="top"/>
    </xf>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62">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0" fontId="51" fillId="28" borderId="23" xfId="0" applyFont="1" applyFill="1" applyBorder="1" applyAlignment="1">
      <alignment horizontal="center"/>
    </xf>
    <xf numFmtId="0" fontId="55" fillId="0" borderId="0" xfId="0" applyFont="1"/>
    <xf numFmtId="0" fontId="44" fillId="27" borderId="0" xfId="0" applyFont="1" applyFill="1" applyBorder="1"/>
    <xf numFmtId="0" fontId="0" fillId="0" borderId="0" xfId="0" applyBorder="1"/>
    <xf numFmtId="169" fontId="40" fillId="29" borderId="26" xfId="0" applyNumberFormat="1" applyFont="1" applyFill="1" applyBorder="1" applyAlignment="1">
      <alignment horizontal="center"/>
    </xf>
    <xf numFmtId="165" fontId="56"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0" fontId="40" fillId="29" borderId="29" xfId="0" applyFont="1" applyFill="1" applyBorder="1" applyAlignment="1">
      <alignment horizontal="center"/>
    </xf>
    <xf numFmtId="0" fontId="40" fillId="29" borderId="29" xfId="0" applyFont="1" applyFill="1" applyBorder="1" applyAlignment="1">
      <alignment horizontal="center" vertical="center"/>
    </xf>
    <xf numFmtId="0" fontId="40" fillId="29" borderId="30" xfId="0" applyFont="1" applyFill="1" applyBorder="1" applyAlignment="1">
      <alignment horizontal="center" vertical="center"/>
    </xf>
    <xf numFmtId="0" fontId="48" fillId="29" borderId="29" xfId="0" applyFont="1" applyFill="1" applyBorder="1" applyAlignment="1">
      <alignment horizontal="center" vertical="center"/>
    </xf>
    <xf numFmtId="0" fontId="48" fillId="29" borderId="31" xfId="0" applyFont="1" applyFill="1" applyBorder="1" applyAlignment="1">
      <alignment horizontal="center" vertical="center"/>
    </xf>
    <xf numFmtId="169" fontId="40" fillId="29" borderId="29" xfId="0" applyNumberFormat="1" applyFont="1" applyFill="1" applyBorder="1" applyAlignment="1">
      <alignment horizontal="center"/>
    </xf>
    <xf numFmtId="169" fontId="40" fillId="29" borderId="29" xfId="0" applyNumberFormat="1" applyFont="1" applyFill="1" applyBorder="1" applyAlignment="1">
      <alignment horizontal="center" vertical="center"/>
    </xf>
    <xf numFmtId="169" fontId="40" fillId="29" borderId="30" xfId="0" applyNumberFormat="1" applyFont="1" applyFill="1" applyBorder="1" applyAlignment="1">
      <alignment horizontal="center" vertical="center"/>
    </xf>
    <xf numFmtId="169" fontId="48" fillId="29" borderId="29" xfId="0" applyNumberFormat="1" applyFont="1" applyFill="1" applyBorder="1" applyAlignment="1">
      <alignment horizontal="center" vertical="center"/>
    </xf>
    <xf numFmtId="169" fontId="48" fillId="29" borderId="31" xfId="0" applyNumberFormat="1" applyFont="1" applyFill="1" applyBorder="1" applyAlignment="1">
      <alignment horizontal="center" vertical="center"/>
    </xf>
    <xf numFmtId="165" fontId="40" fillId="29" borderId="29" xfId="0" applyNumberFormat="1" applyFont="1" applyFill="1" applyBorder="1" applyAlignment="1">
      <alignment horizontal="center" vertical="center"/>
    </xf>
    <xf numFmtId="165" fontId="56" fillId="29" borderId="29" xfId="0" applyNumberFormat="1" applyFont="1" applyFill="1" applyBorder="1" applyAlignment="1">
      <alignment horizontal="center" vertical="center"/>
    </xf>
    <xf numFmtId="165" fontId="56" fillId="29" borderId="30" xfId="0" applyNumberFormat="1" applyFont="1" applyFill="1" applyBorder="1" applyAlignment="1">
      <alignment horizontal="center" vertical="center"/>
    </xf>
    <xf numFmtId="165" fontId="57" fillId="29" borderId="29" xfId="0" applyNumberFormat="1" applyFont="1" applyFill="1" applyBorder="1" applyAlignment="1">
      <alignment horizontal="center" vertical="center"/>
    </xf>
    <xf numFmtId="165" fontId="48" fillId="29" borderId="29" xfId="0" applyNumberFormat="1" applyFont="1" applyFill="1" applyBorder="1" applyAlignment="1">
      <alignment horizontal="center" vertical="center"/>
    </xf>
    <xf numFmtId="165" fontId="57" fillId="29" borderId="31" xfId="0" applyNumberFormat="1" applyFont="1" applyFill="1" applyBorder="1" applyAlignment="1">
      <alignment horizontal="center" vertical="center"/>
    </xf>
    <xf numFmtId="165" fontId="40" fillId="29" borderId="30" xfId="0" applyNumberFormat="1" applyFont="1" applyFill="1" applyBorder="1" applyAlignment="1">
      <alignment horizontal="center" vertical="center"/>
    </xf>
    <xf numFmtId="165" fontId="40" fillId="29" borderId="0" xfId="0" applyNumberFormat="1" applyFont="1" applyFill="1" applyBorder="1" applyAlignment="1">
      <alignment horizontal="center"/>
    </xf>
    <xf numFmtId="0" fontId="0" fillId="0" borderId="29" xfId="0" applyBorder="1"/>
    <xf numFmtId="4" fontId="58" fillId="0" borderId="29" xfId="107" applyNumberFormat="1" applyFont="1" applyBorder="1" applyAlignment="1">
      <alignment horizontal="center" vertical="center"/>
    </xf>
    <xf numFmtId="4" fontId="55" fillId="0" borderId="29" xfId="0" applyNumberFormat="1" applyFont="1" applyBorder="1" applyAlignment="1">
      <alignment horizontal="center" vertical="center"/>
    </xf>
    <xf numFmtId="4" fontId="58" fillId="0" borderId="29" xfId="0" applyNumberFormat="1" applyFont="1" applyBorder="1" applyAlignment="1">
      <alignment horizontal="center" vertical="center"/>
    </xf>
    <xf numFmtId="4" fontId="0" fillId="0" borderId="29" xfId="107" applyNumberFormat="1" applyFont="1" applyBorder="1" applyAlignment="1">
      <alignment horizontal="center" vertical="center"/>
    </xf>
    <xf numFmtId="4" fontId="0" fillId="0" borderId="29" xfId="0" applyNumberFormat="1" applyBorder="1" applyAlignment="1">
      <alignment horizontal="center" vertical="center"/>
    </xf>
    <xf numFmtId="165" fontId="48" fillId="29" borderId="29" xfId="0" applyNumberFormat="1" applyFont="1" applyFill="1" applyBorder="1" applyAlignment="1">
      <alignment horizontal="center"/>
    </xf>
    <xf numFmtId="0" fontId="44" fillId="27" borderId="29" xfId="0" applyFont="1" applyFill="1" applyBorder="1"/>
    <xf numFmtId="4" fontId="46" fillId="27" borderId="29" xfId="0" applyNumberFormat="1" applyFont="1" applyFill="1" applyBorder="1"/>
    <xf numFmtId="4" fontId="40" fillId="29" borderId="29" xfId="0" applyNumberFormat="1" applyFont="1" applyFill="1" applyBorder="1" applyAlignment="1">
      <alignment horizontal="center" vertical="center"/>
    </xf>
    <xf numFmtId="165" fontId="48" fillId="29" borderId="0" xfId="0" applyNumberFormat="1" applyFont="1" applyFill="1" applyBorder="1" applyAlignment="1">
      <alignment horizontal="center"/>
    </xf>
    <xf numFmtId="0" fontId="0" fillId="0" borderId="32" xfId="0" applyBorder="1"/>
    <xf numFmtId="165" fontId="40" fillId="29" borderId="32" xfId="0" applyNumberFormat="1" applyFont="1" applyFill="1" applyBorder="1" applyAlignment="1">
      <alignment horizontal="center"/>
    </xf>
    <xf numFmtId="165" fontId="48" fillId="29" borderId="31" xfId="0" applyNumberFormat="1" applyFont="1" applyFill="1" applyBorder="1" applyAlignment="1">
      <alignment horizontal="center" vertical="center"/>
    </xf>
    <xf numFmtId="4" fontId="40" fillId="29" borderId="27" xfId="0" applyNumberFormat="1" applyFont="1" applyFill="1" applyBorder="1" applyAlignment="1">
      <alignment horizontal="right" vertical="center"/>
    </xf>
    <xf numFmtId="4" fontId="40" fillId="29" borderId="0" xfId="0" applyNumberFormat="1" applyFont="1" applyFill="1" applyBorder="1" applyAlignment="1">
      <alignment horizontal="right" vertical="center"/>
    </xf>
    <xf numFmtId="4" fontId="40" fillId="29" borderId="28" xfId="0" applyNumberFormat="1" applyFont="1" applyFill="1" applyBorder="1" applyAlignment="1">
      <alignment horizontal="right" vertical="center"/>
    </xf>
    <xf numFmtId="4" fontId="46" fillId="27" borderId="29" xfId="0" applyNumberFormat="1" applyFont="1" applyFill="1" applyBorder="1" applyAlignment="1">
      <alignment horizontal="right"/>
    </xf>
    <xf numFmtId="165" fontId="40" fillId="29" borderId="0" xfId="0" applyNumberFormat="1" applyFont="1" applyFill="1" applyAlignment="1">
      <alignment horizontal="right" vertical="center"/>
    </xf>
    <xf numFmtId="165" fontId="40" fillId="29" borderId="29" xfId="0" applyNumberFormat="1" applyFont="1" applyFill="1" applyBorder="1" applyAlignment="1">
      <alignment horizontal="right" vertical="center"/>
    </xf>
    <xf numFmtId="165" fontId="40" fillId="29" borderId="12" xfId="0" applyNumberFormat="1" applyFont="1" applyFill="1" applyBorder="1" applyAlignment="1">
      <alignment horizontal="center" vertical="center"/>
    </xf>
    <xf numFmtId="165" fontId="56" fillId="29" borderId="31" xfId="0" applyNumberFormat="1" applyFont="1" applyFill="1" applyBorder="1" applyAlignment="1">
      <alignment horizontal="center" vertical="center"/>
    </xf>
    <xf numFmtId="165" fontId="56" fillId="29" borderId="12" xfId="0" applyNumberFormat="1" applyFont="1" applyFill="1" applyBorder="1" applyAlignment="1">
      <alignment horizontal="center" vertical="center"/>
    </xf>
    <xf numFmtId="0" fontId="1" fillId="0" borderId="29" xfId="0" applyFont="1" applyBorder="1"/>
    <xf numFmtId="165" fontId="40" fillId="29" borderId="31"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7"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22" xfId="0" applyFont="1" applyFill="1" applyBorder="1" applyAlignment="1">
      <alignment horizontal="center" vertical="center" wrapText="1"/>
    </xf>
    <xf numFmtId="0" fontId="48" fillId="28" borderId="2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5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3 2" xfId="144"/>
    <cellStyle name="Comma 4" xfId="75"/>
    <cellStyle name="Comma 4 2" xfId="14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Milliers 2 2" xfId="146"/>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3 2" xfId="147"/>
    <cellStyle name="Normal 4" xfId="116"/>
    <cellStyle name="Normal 4 2" xfId="148"/>
    <cellStyle name="Normal 5" xfId="143"/>
    <cellStyle name="Nota" xfId="117"/>
    <cellStyle name="Nota 2" xfId="118"/>
    <cellStyle name="Note" xfId="119"/>
    <cellStyle name="Note 2" xfId="120"/>
    <cellStyle name="Output" xfId="121"/>
    <cellStyle name="Percent 2" xfId="122"/>
    <cellStyle name="Percent 2 2" xfId="123"/>
    <cellStyle name="Percent 3" xfId="124"/>
    <cellStyle name="Percent 3 2" xfId="149"/>
    <cellStyle name="Percent 4" xfId="125"/>
    <cellStyle name="Percent 4 2" xfId="150"/>
    <cellStyle name="Percent 5" xfId="126"/>
    <cellStyle name="Percent 6" xfId="127"/>
    <cellStyle name="Pourcentage 2" xfId="128"/>
    <cellStyle name="Pourcentage 2 2" xfId="151"/>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9">
    <dxf>
      <font>
        <condense val="0"/>
        <extend val="0"/>
        <color indexed="10"/>
      </font>
    </dxf>
    <dxf>
      <font>
        <color rgb="FFFF0000"/>
      </font>
    </dxf>
    <dxf>
      <font>
        <color rgb="FFFF0000"/>
      </font>
    </dxf>
    <dxf>
      <font>
        <color rgb="FFFF0000"/>
      </font>
    </dxf>
    <dxf>
      <font>
        <color auto="1"/>
      </font>
    </dxf>
    <dxf>
      <font>
        <color rgb="FFFF0000"/>
      </font>
    </dxf>
    <dxf>
      <font>
        <color rgb="FFFF0000"/>
      </font>
    </dxf>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36</xdr:col>
      <xdr:colOff>657786</xdr:colOff>
      <xdr:row>0</xdr:row>
      <xdr:rowOff>217954</xdr:rowOff>
    </xdr:from>
    <xdr:to>
      <xdr:col>38</xdr:col>
      <xdr:colOff>857250</xdr:colOff>
      <xdr:row>3</xdr:row>
      <xdr:rowOff>17929</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860811" y="217954"/>
          <a:ext cx="1971114"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M999"/>
  <sheetViews>
    <sheetView showGridLines="0" tabSelected="1" topLeftCell="W1" zoomScale="90" zoomScaleNormal="90" workbookViewId="0">
      <selection activeCell="AO10" sqref="AO10"/>
    </sheetView>
  </sheetViews>
  <sheetFormatPr baseColWidth="10" defaultColWidth="9.109375" defaultRowHeight="13.2" x14ac:dyDescent="0.25"/>
  <cols>
    <col min="1" max="1" width="14.5546875" customWidth="1"/>
    <col min="2" max="2" width="9.44140625" bestFit="1" customWidth="1"/>
    <col min="3" max="3" width="6.44140625" hidden="1" customWidth="1"/>
    <col min="4" max="4" width="12.44140625" style="19" customWidth="1"/>
    <col min="5" max="5" width="9.44140625" style="38" hidden="1" customWidth="1"/>
    <col min="6" max="6" width="9.5546875" style="38" hidden="1" customWidth="1"/>
    <col min="7" max="7" width="9.33203125" style="38" customWidth="1"/>
    <col min="8" max="8" width="9.109375" customWidth="1"/>
    <col min="9" max="9" width="12.6640625" customWidth="1"/>
    <col min="10" max="10" width="4" customWidth="1"/>
    <col min="11" max="11" width="14.6640625" style="41" bestFit="1" customWidth="1"/>
    <col min="12" max="12" width="8.6640625" customWidth="1"/>
    <col min="13" max="13" width="8.5546875" customWidth="1"/>
    <col min="14" max="14" width="4" customWidth="1"/>
    <col min="15" max="15" width="15.44140625" style="41" bestFit="1" customWidth="1"/>
    <col min="16" max="16" width="6.88671875" bestFit="1" customWidth="1"/>
    <col min="17" max="17" width="12" style="76" bestFit="1" customWidth="1"/>
    <col min="18" max="18" width="8.44140625" style="79" customWidth="1"/>
    <col min="19" max="19" width="4.109375" style="79" customWidth="1"/>
    <col min="20" max="20" width="1.6640625" customWidth="1"/>
    <col min="21" max="21" width="8.44140625" style="72" customWidth="1"/>
    <col min="22" max="22" width="11.44140625" style="72" customWidth="1"/>
    <col min="23" max="24" width="13.44140625" style="41" bestFit="1" customWidth="1"/>
    <col min="25" max="25" width="12.33203125" style="41" bestFit="1" customWidth="1"/>
    <col min="26" max="26" width="1.6640625" customWidth="1"/>
    <col min="27" max="29" width="13.33203125" style="85" customWidth="1"/>
    <col min="30" max="32" width="13.33203125" customWidth="1"/>
    <col min="33" max="33" width="1.6640625" style="87" customWidth="1"/>
    <col min="34" max="39" width="13.33203125" customWidth="1"/>
  </cols>
  <sheetData>
    <row r="1" spans="1:39" s="3" customFormat="1" ht="30" x14ac:dyDescent="0.5">
      <c r="A1" s="1" t="s">
        <v>19</v>
      </c>
      <c r="B1" s="2"/>
      <c r="C1" s="2"/>
      <c r="D1" s="4"/>
      <c r="E1" s="36"/>
      <c r="F1" s="36"/>
      <c r="G1" s="36"/>
      <c r="H1" s="2"/>
      <c r="I1" s="2"/>
      <c r="J1" s="2"/>
      <c r="K1" s="39"/>
      <c r="L1" s="2"/>
      <c r="M1" s="2"/>
      <c r="N1" s="2"/>
      <c r="O1" s="39"/>
      <c r="P1" s="2"/>
      <c r="Q1" s="73"/>
      <c r="R1" s="77"/>
      <c r="S1" s="77"/>
      <c r="T1" s="5"/>
      <c r="U1" s="65"/>
      <c r="V1" s="65"/>
      <c r="W1" s="42"/>
      <c r="X1" s="42"/>
      <c r="Y1" s="42"/>
      <c r="AG1" s="5"/>
    </row>
    <row r="2" spans="1:39" s="7" customFormat="1" ht="15.6" x14ac:dyDescent="0.3">
      <c r="A2" s="6" t="s">
        <v>20</v>
      </c>
      <c r="B2" s="6"/>
      <c r="C2" s="6"/>
      <c r="D2" s="8"/>
      <c r="E2" s="37"/>
      <c r="F2" s="37"/>
      <c r="G2" s="37"/>
      <c r="H2" s="9"/>
      <c r="I2" s="9"/>
      <c r="J2" s="9"/>
      <c r="K2" s="40"/>
      <c r="L2" s="9"/>
      <c r="M2" s="9"/>
      <c r="N2" s="9"/>
      <c r="O2" s="40"/>
      <c r="P2" s="9"/>
      <c r="Q2" s="74"/>
      <c r="R2" s="78"/>
      <c r="S2" s="78"/>
      <c r="T2" s="10"/>
      <c r="U2" s="66"/>
      <c r="V2" s="66"/>
      <c r="W2" s="43"/>
      <c r="X2" s="43"/>
      <c r="Y2" s="43"/>
      <c r="AG2" s="86"/>
    </row>
    <row r="3" spans="1:39" s="7" customFormat="1" ht="15.6" x14ac:dyDescent="0.3">
      <c r="A3" s="6"/>
      <c r="B3" s="11"/>
      <c r="C3" s="11"/>
      <c r="D3" s="12"/>
      <c r="E3" s="37"/>
      <c r="F3" s="37"/>
      <c r="G3" s="37"/>
      <c r="H3" s="9"/>
      <c r="I3" s="9"/>
      <c r="J3" s="9"/>
      <c r="K3" s="40"/>
      <c r="L3" s="9"/>
      <c r="M3" s="9"/>
      <c r="N3" s="9"/>
      <c r="O3" s="40"/>
      <c r="P3" s="9"/>
      <c r="Q3" s="74"/>
      <c r="R3" s="78"/>
      <c r="S3" s="78"/>
      <c r="T3" s="10"/>
      <c r="U3" s="66"/>
      <c r="V3" s="66"/>
      <c r="W3" s="43"/>
      <c r="X3" s="43"/>
      <c r="Y3" s="43"/>
      <c r="AG3" s="86"/>
    </row>
    <row r="4" spans="1:39" s="7" customFormat="1" ht="7.5" customHeight="1" x14ac:dyDescent="0.3">
      <c r="B4" s="13"/>
      <c r="C4" s="13"/>
      <c r="D4" s="12"/>
      <c r="E4" s="37"/>
      <c r="F4" s="37"/>
      <c r="G4" s="37"/>
      <c r="H4" s="9"/>
      <c r="I4" s="9"/>
      <c r="J4" s="9"/>
      <c r="K4" s="40"/>
      <c r="L4" s="9"/>
      <c r="M4" s="9"/>
      <c r="N4" s="9"/>
      <c r="O4" s="40"/>
      <c r="P4" s="9"/>
      <c r="Q4" s="74"/>
      <c r="R4" s="78"/>
      <c r="S4" s="78"/>
      <c r="T4" s="10"/>
      <c r="U4" s="66"/>
      <c r="V4" s="66"/>
      <c r="W4" s="43"/>
      <c r="X4" s="43"/>
      <c r="Y4" s="43"/>
      <c r="AG4" s="86"/>
    </row>
    <row r="5" spans="1:39" s="7" customFormat="1" ht="6" customHeight="1" x14ac:dyDescent="0.3">
      <c r="B5" s="13"/>
      <c r="C5" s="13"/>
      <c r="D5" s="12"/>
      <c r="E5" s="37"/>
      <c r="F5" s="37"/>
      <c r="G5" s="37"/>
      <c r="H5" s="9"/>
      <c r="I5" s="9"/>
      <c r="J5" s="9"/>
      <c r="K5" s="40"/>
      <c r="L5" s="9"/>
      <c r="M5" s="9"/>
      <c r="N5" s="9"/>
      <c r="O5" s="40"/>
      <c r="P5" s="9"/>
      <c r="Q5" s="74"/>
      <c r="R5" s="78"/>
      <c r="S5" s="78"/>
      <c r="T5" s="10"/>
      <c r="U5" s="66"/>
      <c r="V5" s="66"/>
      <c r="W5" s="44"/>
      <c r="X5" s="43"/>
      <c r="Y5" s="43"/>
      <c r="AG5" s="86"/>
    </row>
    <row r="6" spans="1:39" s="15" customFormat="1" ht="15.6" customHeight="1" x14ac:dyDescent="0.3">
      <c r="A6" s="145" t="s">
        <v>0</v>
      </c>
      <c r="B6" s="151" t="s">
        <v>1</v>
      </c>
      <c r="C6" s="151" t="s">
        <v>2</v>
      </c>
      <c r="D6" s="151" t="s">
        <v>3</v>
      </c>
      <c r="E6" s="148" t="s">
        <v>4</v>
      </c>
      <c r="F6" s="148" t="s">
        <v>5</v>
      </c>
      <c r="G6" s="148" t="s">
        <v>6</v>
      </c>
      <c r="H6" s="152" t="s">
        <v>7</v>
      </c>
      <c r="I6" s="145" t="s">
        <v>8</v>
      </c>
      <c r="J6" s="152" t="s">
        <v>9</v>
      </c>
      <c r="K6" s="153"/>
      <c r="L6" s="152" t="s">
        <v>7</v>
      </c>
      <c r="M6" s="145" t="s">
        <v>8</v>
      </c>
      <c r="N6" s="152" t="s">
        <v>10</v>
      </c>
      <c r="O6" s="153"/>
      <c r="P6" s="152" t="s">
        <v>11</v>
      </c>
      <c r="Q6" s="153"/>
      <c r="R6" s="139" t="s">
        <v>18</v>
      </c>
      <c r="S6" s="140"/>
      <c r="T6" s="14"/>
      <c r="U6" s="134" t="s">
        <v>12</v>
      </c>
      <c r="V6" s="135"/>
      <c r="W6" s="135"/>
      <c r="X6" s="135"/>
      <c r="Y6" s="136"/>
      <c r="AA6" s="134" t="s">
        <v>80</v>
      </c>
      <c r="AB6" s="135"/>
      <c r="AC6" s="135"/>
      <c r="AD6" s="135"/>
      <c r="AE6" s="135"/>
      <c r="AF6" s="136"/>
      <c r="AG6" s="86"/>
      <c r="AH6" s="134" t="s">
        <v>81</v>
      </c>
      <c r="AI6" s="135"/>
      <c r="AJ6" s="135"/>
      <c r="AK6" s="135"/>
      <c r="AL6" s="135"/>
      <c r="AM6" s="136"/>
    </row>
    <row r="7" spans="1:39" s="15" customFormat="1" ht="15.6" x14ac:dyDescent="0.3">
      <c r="A7" s="146"/>
      <c r="B7" s="151"/>
      <c r="C7" s="151"/>
      <c r="D7" s="151"/>
      <c r="E7" s="149"/>
      <c r="F7" s="149"/>
      <c r="G7" s="149"/>
      <c r="H7" s="154"/>
      <c r="I7" s="146"/>
      <c r="J7" s="154"/>
      <c r="K7" s="155"/>
      <c r="L7" s="154"/>
      <c r="M7" s="146"/>
      <c r="N7" s="154"/>
      <c r="O7" s="155"/>
      <c r="P7" s="154"/>
      <c r="Q7" s="155"/>
      <c r="R7" s="141"/>
      <c r="S7" s="142"/>
      <c r="T7" s="14"/>
      <c r="U7" s="137" t="s">
        <v>13</v>
      </c>
      <c r="V7" s="137" t="s">
        <v>14</v>
      </c>
      <c r="W7" s="134" t="s">
        <v>24</v>
      </c>
      <c r="X7" s="135"/>
      <c r="Y7" s="136"/>
      <c r="AA7" s="143" t="s">
        <v>129</v>
      </c>
      <c r="AB7" s="158"/>
      <c r="AC7" s="144"/>
      <c r="AD7" s="134" t="s">
        <v>82</v>
      </c>
      <c r="AE7" s="135"/>
      <c r="AF7" s="136"/>
      <c r="AG7" s="86"/>
      <c r="AH7" s="143" t="s">
        <v>129</v>
      </c>
      <c r="AI7" s="158"/>
      <c r="AJ7" s="144"/>
      <c r="AK7" s="134" t="s">
        <v>82</v>
      </c>
      <c r="AL7" s="135"/>
      <c r="AM7" s="136"/>
    </row>
    <row r="8" spans="1:39" s="15" customFormat="1" ht="15.6" x14ac:dyDescent="0.3">
      <c r="A8" s="147"/>
      <c r="B8" s="151"/>
      <c r="C8" s="151"/>
      <c r="D8" s="151"/>
      <c r="E8" s="150"/>
      <c r="F8" s="150"/>
      <c r="G8" s="150"/>
      <c r="H8" s="156"/>
      <c r="I8" s="147"/>
      <c r="J8" s="156"/>
      <c r="K8" s="157"/>
      <c r="L8" s="156"/>
      <c r="M8" s="147"/>
      <c r="N8" s="156"/>
      <c r="O8" s="157"/>
      <c r="P8" s="156"/>
      <c r="Q8" s="157"/>
      <c r="R8" s="143"/>
      <c r="S8" s="144"/>
      <c r="T8" s="14"/>
      <c r="U8" s="138"/>
      <c r="V8" s="138"/>
      <c r="W8" s="84" t="s">
        <v>15</v>
      </c>
      <c r="X8" s="45" t="s">
        <v>16</v>
      </c>
      <c r="Y8" s="45" t="s">
        <v>17</v>
      </c>
      <c r="AA8" s="84" t="s">
        <v>15</v>
      </c>
      <c r="AB8" s="45" t="s">
        <v>16</v>
      </c>
      <c r="AC8" s="45" t="s">
        <v>17</v>
      </c>
      <c r="AD8" s="84" t="s">
        <v>15</v>
      </c>
      <c r="AE8" s="45" t="s">
        <v>16</v>
      </c>
      <c r="AF8" s="45" t="s">
        <v>17</v>
      </c>
      <c r="AG8" s="86"/>
      <c r="AH8" s="84" t="s">
        <v>15</v>
      </c>
      <c r="AI8" s="45" t="s">
        <v>16</v>
      </c>
      <c r="AJ8" s="45" t="s">
        <v>17</v>
      </c>
      <c r="AK8" s="84" t="s">
        <v>15</v>
      </c>
      <c r="AL8" s="45" t="s">
        <v>16</v>
      </c>
      <c r="AM8" s="45" t="s">
        <v>17</v>
      </c>
    </row>
    <row r="9" spans="1:39" ht="15.6" x14ac:dyDescent="0.3">
      <c r="A9" s="53"/>
      <c r="B9" s="53"/>
      <c r="C9" s="53"/>
      <c r="D9" s="53"/>
      <c r="E9" s="54"/>
      <c r="F9" s="54"/>
      <c r="G9" s="54"/>
      <c r="H9" s="53"/>
      <c r="I9" s="53"/>
      <c r="J9" s="53"/>
      <c r="K9" s="59"/>
      <c r="L9" s="53"/>
      <c r="M9" s="53"/>
      <c r="N9" s="53"/>
      <c r="O9" s="59"/>
      <c r="P9" s="53"/>
      <c r="Q9" s="67"/>
      <c r="R9" s="59"/>
      <c r="S9" s="121"/>
      <c r="T9" s="91"/>
      <c r="U9" s="88"/>
      <c r="V9" s="96"/>
      <c r="W9" s="108"/>
      <c r="X9" s="108"/>
      <c r="Y9" s="121"/>
      <c r="Z9" s="109"/>
      <c r="AA9" s="119"/>
      <c r="AB9" s="119"/>
      <c r="AC9" s="115"/>
      <c r="AD9" s="87"/>
      <c r="AE9" s="87"/>
      <c r="AF9" s="120"/>
      <c r="AG9" s="116"/>
      <c r="AH9" s="119"/>
      <c r="AI9" s="119"/>
      <c r="AJ9" s="115"/>
      <c r="AK9" s="87"/>
      <c r="AL9" s="87"/>
      <c r="AM9" s="109"/>
    </row>
    <row r="10" spans="1:39" s="46" customFormat="1" ht="15" x14ac:dyDescent="0.25">
      <c r="A10" s="48">
        <v>2014</v>
      </c>
      <c r="B10" s="48" t="s">
        <v>29</v>
      </c>
      <c r="C10" s="48">
        <v>28</v>
      </c>
      <c r="D10" s="48" t="s">
        <v>21</v>
      </c>
      <c r="E10" s="55">
        <v>41374</v>
      </c>
      <c r="F10" s="55">
        <v>41941</v>
      </c>
      <c r="G10" s="55">
        <v>41943</v>
      </c>
      <c r="H10" s="48" t="s">
        <v>22</v>
      </c>
      <c r="I10" s="48" t="s">
        <v>23</v>
      </c>
      <c r="J10" s="48" t="s">
        <v>24</v>
      </c>
      <c r="K10" s="80">
        <v>-2000000</v>
      </c>
      <c r="L10" s="48" t="s">
        <v>22</v>
      </c>
      <c r="M10" s="48" t="s">
        <v>27</v>
      </c>
      <c r="N10" s="48" t="s">
        <v>25</v>
      </c>
      <c r="O10" s="60">
        <v>50800000</v>
      </c>
      <c r="P10" s="48" t="s">
        <v>26</v>
      </c>
      <c r="Q10" s="68">
        <v>25.4</v>
      </c>
      <c r="R10" s="60"/>
      <c r="S10" s="101">
        <v>0</v>
      </c>
      <c r="T10" s="92"/>
      <c r="U10" s="68">
        <v>27.504863485199998</v>
      </c>
      <c r="V10" s="97">
        <v>27.501835984948979</v>
      </c>
      <c r="W10" s="60">
        <v>3.6245910439439325E-9</v>
      </c>
      <c r="X10" s="60">
        <v>0</v>
      </c>
      <c r="Y10" s="101">
        <v>3.6245910439439325E-9</v>
      </c>
      <c r="Z10" s="110"/>
      <c r="AA10" s="60">
        <v>46.717681644255954</v>
      </c>
      <c r="AB10" s="60">
        <v>0</v>
      </c>
      <c r="AC10" s="101">
        <v>46.717681644255954</v>
      </c>
      <c r="AD10" s="123">
        <f>W10+AA10</f>
        <v>46.717681647880546</v>
      </c>
      <c r="AE10" s="124">
        <f>X10+AB10</f>
        <v>0</v>
      </c>
      <c r="AF10" s="125">
        <f t="shared" ref="AF10" si="0">Y10+AC10</f>
        <v>46.717681647880546</v>
      </c>
      <c r="AG10" s="126"/>
      <c r="AH10" s="127">
        <v>-3.6245910439439325E-9</v>
      </c>
      <c r="AI10" s="127">
        <v>0</v>
      </c>
      <c r="AJ10" s="128">
        <v>-3.6245910439439325E-9</v>
      </c>
      <c r="AK10" s="123">
        <f>W10+AH10</f>
        <v>0</v>
      </c>
      <c r="AL10" s="124">
        <f t="shared" ref="AL10:AM10" si="1">X10+AI10</f>
        <v>0</v>
      </c>
      <c r="AM10" s="125">
        <f t="shared" si="1"/>
        <v>0</v>
      </c>
    </row>
    <row r="11" spans="1:39" s="46" customFormat="1" ht="15" x14ac:dyDescent="0.25">
      <c r="A11" s="48">
        <v>2014</v>
      </c>
      <c r="B11" s="48" t="s">
        <v>29</v>
      </c>
      <c r="C11" s="48">
        <v>29</v>
      </c>
      <c r="D11" s="48" t="s">
        <v>21</v>
      </c>
      <c r="E11" s="55">
        <v>41374</v>
      </c>
      <c r="F11" s="55">
        <v>41941</v>
      </c>
      <c r="G11" s="55">
        <v>41943</v>
      </c>
      <c r="H11" s="48" t="s">
        <v>28</v>
      </c>
      <c r="I11" s="48" t="s">
        <v>27</v>
      </c>
      <c r="J11" s="48" t="s">
        <v>24</v>
      </c>
      <c r="K11" s="80">
        <v>-2000000</v>
      </c>
      <c r="L11" s="48" t="s">
        <v>28</v>
      </c>
      <c r="M11" s="48" t="s">
        <v>23</v>
      </c>
      <c r="N11" s="48" t="s">
        <v>25</v>
      </c>
      <c r="O11" s="60">
        <v>53000000</v>
      </c>
      <c r="P11" s="48" t="s">
        <v>26</v>
      </c>
      <c r="Q11" s="68">
        <v>26.5</v>
      </c>
      <c r="R11" s="60"/>
      <c r="S11" s="101">
        <v>0</v>
      </c>
      <c r="T11" s="92"/>
      <c r="U11" s="68">
        <v>27.504863485199998</v>
      </c>
      <c r="V11" s="97">
        <v>27.501835984948979</v>
      </c>
      <c r="W11" s="80">
        <v>-72832.878234949982</v>
      </c>
      <c r="X11" s="80">
        <v>-72832.878234949982</v>
      </c>
      <c r="Y11" s="101">
        <v>0</v>
      </c>
      <c r="Z11" s="110"/>
      <c r="AA11" s="60">
        <v>70216.982365921038</v>
      </c>
      <c r="AB11" s="60">
        <v>72832.878234949982</v>
      </c>
      <c r="AC11" s="101">
        <v>-2615.8958690289496</v>
      </c>
      <c r="AD11" s="80">
        <f t="shared" ref="AD11:AD74" si="2">W11+AA11</f>
        <v>-2615.8958690289437</v>
      </c>
      <c r="AE11" s="60">
        <f t="shared" ref="AE11:AE74" si="3">X11+AB11</f>
        <v>0</v>
      </c>
      <c r="AF11" s="102">
        <f t="shared" ref="AF11:AF74" si="4">Y11+AC11</f>
        <v>-2615.8958690289496</v>
      </c>
      <c r="AG11" s="117"/>
      <c r="AH11" s="80">
        <v>-91732.574257149128</v>
      </c>
      <c r="AI11" s="80">
        <v>-91732.574257149128</v>
      </c>
      <c r="AJ11" s="101">
        <v>0</v>
      </c>
      <c r="AK11" s="90">
        <f t="shared" ref="AK11:AK74" si="5">W11+AH11</f>
        <v>-164565.45249209911</v>
      </c>
      <c r="AL11" s="90">
        <f t="shared" ref="AL11:AL74" si="6">X11+AI11</f>
        <v>-164565.45249209911</v>
      </c>
      <c r="AM11" s="101">
        <f t="shared" ref="AM11:AM74" si="7">Y11+AJ11</f>
        <v>0</v>
      </c>
    </row>
    <row r="12" spans="1:39" s="46" customFormat="1" ht="15" x14ac:dyDescent="0.25">
      <c r="A12" s="48">
        <v>2014</v>
      </c>
      <c r="B12" s="48" t="s">
        <v>29</v>
      </c>
      <c r="C12" s="48">
        <v>30</v>
      </c>
      <c r="D12" s="48" t="s">
        <v>21</v>
      </c>
      <c r="E12" s="55">
        <v>41374</v>
      </c>
      <c r="F12" s="55">
        <v>41941</v>
      </c>
      <c r="G12" s="55">
        <v>41943</v>
      </c>
      <c r="H12" s="48" t="s">
        <v>28</v>
      </c>
      <c r="I12" s="48" t="s">
        <v>27</v>
      </c>
      <c r="J12" s="48" t="s">
        <v>24</v>
      </c>
      <c r="K12" s="80">
        <v>-2000000</v>
      </c>
      <c r="L12" s="48" t="s">
        <v>28</v>
      </c>
      <c r="M12" s="48" t="s">
        <v>23</v>
      </c>
      <c r="N12" s="48" t="s">
        <v>25</v>
      </c>
      <c r="O12" s="60">
        <v>50800000</v>
      </c>
      <c r="P12" s="48" t="s">
        <v>26</v>
      </c>
      <c r="Q12" s="68">
        <v>25.4</v>
      </c>
      <c r="R12" s="60"/>
      <c r="S12" s="101">
        <v>0</v>
      </c>
      <c r="T12" s="92"/>
      <c r="U12" s="68">
        <v>27.504863485199998</v>
      </c>
      <c r="V12" s="97">
        <v>27.501835984948979</v>
      </c>
      <c r="W12" s="80">
        <v>-82958.219544124528</v>
      </c>
      <c r="X12" s="60">
        <v>0</v>
      </c>
      <c r="Y12" s="102">
        <v>-82958.219544124528</v>
      </c>
      <c r="Z12" s="110"/>
      <c r="AA12" s="60">
        <v>75055.273705380343</v>
      </c>
      <c r="AB12" s="60">
        <v>0</v>
      </c>
      <c r="AC12" s="101">
        <v>75055.273705380343</v>
      </c>
      <c r="AD12" s="80">
        <f t="shared" si="2"/>
        <v>-7902.9458387441846</v>
      </c>
      <c r="AE12" s="60">
        <f t="shared" si="3"/>
        <v>0</v>
      </c>
      <c r="AF12" s="102">
        <f t="shared" si="4"/>
        <v>-7902.9458387441846</v>
      </c>
      <c r="AG12" s="117"/>
      <c r="AH12" s="80">
        <v>-39.906166111148195</v>
      </c>
      <c r="AI12" s="60">
        <v>0</v>
      </c>
      <c r="AJ12" s="102">
        <v>-39.906166111148195</v>
      </c>
      <c r="AK12" s="90">
        <f t="shared" si="5"/>
        <v>-82998.125710235676</v>
      </c>
      <c r="AL12" s="90">
        <f t="shared" si="6"/>
        <v>0</v>
      </c>
      <c r="AM12" s="101">
        <f t="shared" si="7"/>
        <v>-82998.125710235676</v>
      </c>
    </row>
    <row r="13" spans="1:39" s="46" customFormat="1" ht="15" x14ac:dyDescent="0.25">
      <c r="A13" s="48">
        <v>2014</v>
      </c>
      <c r="B13" s="48" t="s">
        <v>30</v>
      </c>
      <c r="C13" s="48">
        <v>31</v>
      </c>
      <c r="D13" s="48" t="s">
        <v>21</v>
      </c>
      <c r="E13" s="55">
        <v>41374</v>
      </c>
      <c r="F13" s="55">
        <v>41969</v>
      </c>
      <c r="G13" s="55">
        <v>41971</v>
      </c>
      <c r="H13" s="48" t="s">
        <v>22</v>
      </c>
      <c r="I13" s="48" t="s">
        <v>23</v>
      </c>
      <c r="J13" s="48" t="s">
        <v>24</v>
      </c>
      <c r="K13" s="80">
        <v>-2000000</v>
      </c>
      <c r="L13" s="48" t="s">
        <v>22</v>
      </c>
      <c r="M13" s="48" t="s">
        <v>27</v>
      </c>
      <c r="N13" s="48" t="s">
        <v>25</v>
      </c>
      <c r="O13" s="60">
        <v>50800000</v>
      </c>
      <c r="P13" s="48" t="s">
        <v>26</v>
      </c>
      <c r="Q13" s="68">
        <v>25.4</v>
      </c>
      <c r="R13" s="60"/>
      <c r="S13" s="101">
        <v>0</v>
      </c>
      <c r="T13" s="92"/>
      <c r="U13" s="68">
        <v>27.504863485199998</v>
      </c>
      <c r="V13" s="97">
        <v>27.498655148870608</v>
      </c>
      <c r="W13" s="60">
        <v>1.2248616623889142E-3</v>
      </c>
      <c r="X13" s="60">
        <v>0</v>
      </c>
      <c r="Y13" s="101">
        <v>1.2248616623889142E-3</v>
      </c>
      <c r="Z13" s="110"/>
      <c r="AA13" s="60">
        <v>456.15691022517029</v>
      </c>
      <c r="AB13" s="60">
        <v>0</v>
      </c>
      <c r="AC13" s="101">
        <v>456.15691022517029</v>
      </c>
      <c r="AD13" s="60">
        <f t="shared" si="2"/>
        <v>456.15813508683266</v>
      </c>
      <c r="AE13" s="60">
        <f t="shared" si="3"/>
        <v>0</v>
      </c>
      <c r="AF13" s="101">
        <f t="shared" si="4"/>
        <v>456.15813508683266</v>
      </c>
      <c r="AG13" s="117"/>
      <c r="AH13" s="60">
        <v>-1.224861661778851E-3</v>
      </c>
      <c r="AI13" s="60">
        <v>0</v>
      </c>
      <c r="AJ13" s="101">
        <v>-1.224861661778851E-3</v>
      </c>
      <c r="AK13" s="90">
        <f t="shared" si="5"/>
        <v>6.1006321522283358E-13</v>
      </c>
      <c r="AL13" s="90">
        <f t="shared" si="6"/>
        <v>0</v>
      </c>
      <c r="AM13" s="101">
        <f t="shared" si="7"/>
        <v>6.1006321522283358E-13</v>
      </c>
    </row>
    <row r="14" spans="1:39" s="46" customFormat="1" ht="15" x14ac:dyDescent="0.25">
      <c r="A14" s="48">
        <v>2014</v>
      </c>
      <c r="B14" s="48" t="s">
        <v>30</v>
      </c>
      <c r="C14" s="48">
        <v>32</v>
      </c>
      <c r="D14" s="48" t="s">
        <v>21</v>
      </c>
      <c r="E14" s="55">
        <v>41374</v>
      </c>
      <c r="F14" s="55">
        <v>41969</v>
      </c>
      <c r="G14" s="55">
        <v>41971</v>
      </c>
      <c r="H14" s="48" t="s">
        <v>28</v>
      </c>
      <c r="I14" s="48" t="s">
        <v>27</v>
      </c>
      <c r="J14" s="48" t="s">
        <v>24</v>
      </c>
      <c r="K14" s="80">
        <v>-2000000</v>
      </c>
      <c r="L14" s="48" t="s">
        <v>28</v>
      </c>
      <c r="M14" s="48" t="s">
        <v>23</v>
      </c>
      <c r="N14" s="48" t="s">
        <v>25</v>
      </c>
      <c r="O14" s="60">
        <v>53000000</v>
      </c>
      <c r="P14" s="48" t="s">
        <v>26</v>
      </c>
      <c r="Q14" s="68">
        <v>26.5</v>
      </c>
      <c r="R14" s="60"/>
      <c r="S14" s="101">
        <v>0</v>
      </c>
      <c r="T14" s="92"/>
      <c r="U14" s="68">
        <v>27.504863485199998</v>
      </c>
      <c r="V14" s="97">
        <v>27.498655148870608</v>
      </c>
      <c r="W14" s="80">
        <v>-72677.317520663797</v>
      </c>
      <c r="X14" s="80">
        <v>-72616.622831665445</v>
      </c>
      <c r="Y14" s="102">
        <v>-60.694688998351921</v>
      </c>
      <c r="Z14" s="110"/>
      <c r="AA14" s="60">
        <v>67722.595269978759</v>
      </c>
      <c r="AB14" s="60">
        <v>72616.622831665445</v>
      </c>
      <c r="AC14" s="101">
        <v>-4894.027561686692</v>
      </c>
      <c r="AD14" s="80">
        <f t="shared" si="2"/>
        <v>-4954.7222506850376</v>
      </c>
      <c r="AE14" s="60">
        <f t="shared" si="3"/>
        <v>0</v>
      </c>
      <c r="AF14" s="102">
        <f t="shared" si="4"/>
        <v>-4954.7222506850439</v>
      </c>
      <c r="AG14" s="117"/>
      <c r="AH14" s="80">
        <v>-91617.257101303912</v>
      </c>
      <c r="AI14" s="80">
        <v>-91677.951790302264</v>
      </c>
      <c r="AJ14" s="101">
        <v>60.694688998351921</v>
      </c>
      <c r="AK14" s="90">
        <f t="shared" si="5"/>
        <v>-164294.57462196771</v>
      </c>
      <c r="AL14" s="90">
        <f t="shared" si="6"/>
        <v>-164294.57462196771</v>
      </c>
      <c r="AM14" s="101">
        <f t="shared" si="7"/>
        <v>0</v>
      </c>
    </row>
    <row r="15" spans="1:39" s="46" customFormat="1" ht="15" x14ac:dyDescent="0.25">
      <c r="A15" s="48">
        <v>2014</v>
      </c>
      <c r="B15" s="48" t="s">
        <v>30</v>
      </c>
      <c r="C15" s="48">
        <v>33</v>
      </c>
      <c r="D15" s="48" t="s">
        <v>21</v>
      </c>
      <c r="E15" s="55">
        <v>41374</v>
      </c>
      <c r="F15" s="55">
        <v>41969</v>
      </c>
      <c r="G15" s="55">
        <v>41971</v>
      </c>
      <c r="H15" s="48" t="s">
        <v>28</v>
      </c>
      <c r="I15" s="48" t="s">
        <v>27</v>
      </c>
      <c r="J15" s="48" t="s">
        <v>24</v>
      </c>
      <c r="K15" s="80">
        <v>-2000000</v>
      </c>
      <c r="L15" s="48" t="s">
        <v>28</v>
      </c>
      <c r="M15" s="48" t="s">
        <v>23</v>
      </c>
      <c r="N15" s="48" t="s">
        <v>25</v>
      </c>
      <c r="O15" s="60">
        <v>50800000</v>
      </c>
      <c r="P15" s="48" t="s">
        <v>26</v>
      </c>
      <c r="Q15" s="68">
        <v>25.4</v>
      </c>
      <c r="R15" s="60"/>
      <c r="S15" s="101">
        <v>0</v>
      </c>
      <c r="T15" s="92"/>
      <c r="U15" s="68">
        <v>27.504863485199998</v>
      </c>
      <c r="V15" s="97">
        <v>27.498655148870608</v>
      </c>
      <c r="W15" s="80">
        <v>-82407.461481243634</v>
      </c>
      <c r="X15" s="60">
        <v>0</v>
      </c>
      <c r="Y15" s="102">
        <v>-82407.461481243634</v>
      </c>
      <c r="Z15" s="110"/>
      <c r="AA15" s="60">
        <v>70791.126440671855</v>
      </c>
      <c r="AB15" s="60">
        <v>0</v>
      </c>
      <c r="AC15" s="101">
        <v>70791.126440671855</v>
      </c>
      <c r="AD15" s="80">
        <f t="shared" si="2"/>
        <v>-11616.335040571779</v>
      </c>
      <c r="AE15" s="60">
        <f t="shared" si="3"/>
        <v>0</v>
      </c>
      <c r="AF15" s="102">
        <f t="shared" si="4"/>
        <v>-11616.335040571779</v>
      </c>
      <c r="AG15" s="117"/>
      <c r="AH15" s="80">
        <v>-570.63117065836559</v>
      </c>
      <c r="AI15" s="60">
        <v>0</v>
      </c>
      <c r="AJ15" s="102">
        <v>-570.63117065836559</v>
      </c>
      <c r="AK15" s="90">
        <f t="shared" si="5"/>
        <v>-82978.092651901999</v>
      </c>
      <c r="AL15" s="90">
        <f t="shared" si="6"/>
        <v>0</v>
      </c>
      <c r="AM15" s="101">
        <f t="shared" si="7"/>
        <v>-82978.092651901999</v>
      </c>
    </row>
    <row r="16" spans="1:39" s="46" customFormat="1" ht="13.8" x14ac:dyDescent="0.25">
      <c r="A16" s="48">
        <v>2014</v>
      </c>
      <c r="B16" s="48" t="s">
        <v>31</v>
      </c>
      <c r="C16" s="48">
        <v>34</v>
      </c>
      <c r="D16" s="48" t="s">
        <v>21</v>
      </c>
      <c r="E16" s="55">
        <v>41374</v>
      </c>
      <c r="F16" s="55">
        <v>42002</v>
      </c>
      <c r="G16" s="55">
        <v>42004</v>
      </c>
      <c r="H16" s="48" t="s">
        <v>22</v>
      </c>
      <c r="I16" s="48" t="s">
        <v>23</v>
      </c>
      <c r="J16" s="48" t="s">
        <v>24</v>
      </c>
      <c r="K16" s="80">
        <v>-2000000</v>
      </c>
      <c r="L16" s="48" t="s">
        <v>22</v>
      </c>
      <c r="M16" s="48" t="s">
        <v>27</v>
      </c>
      <c r="N16" s="48" t="s">
        <v>25</v>
      </c>
      <c r="O16" s="60">
        <v>50800000</v>
      </c>
      <c r="P16" s="48" t="s">
        <v>26</v>
      </c>
      <c r="Q16" s="68">
        <v>25.4</v>
      </c>
      <c r="R16" s="60"/>
      <c r="S16" s="101">
        <v>0</v>
      </c>
      <c r="T16" s="92"/>
      <c r="U16" s="68">
        <v>27.504863485199998</v>
      </c>
      <c r="V16" s="97">
        <v>27.494832243841376</v>
      </c>
      <c r="W16" s="60">
        <v>0.44247635259478241</v>
      </c>
      <c r="X16" s="60">
        <v>0</v>
      </c>
      <c r="Y16" s="101">
        <v>0.44247635259478241</v>
      </c>
      <c r="Z16" s="110"/>
      <c r="AA16" s="60">
        <v>1555.6060550322684</v>
      </c>
      <c r="AB16" s="60">
        <v>0</v>
      </c>
      <c r="AC16" s="101">
        <v>1555.6060550322684</v>
      </c>
      <c r="AD16" s="60">
        <f t="shared" si="2"/>
        <v>1556.0485313848633</v>
      </c>
      <c r="AE16" s="60">
        <f t="shared" si="3"/>
        <v>0</v>
      </c>
      <c r="AF16" s="101">
        <f t="shared" si="4"/>
        <v>1556.0485313848633</v>
      </c>
      <c r="AG16" s="118"/>
      <c r="AH16" s="60">
        <v>-0.44247545109703901</v>
      </c>
      <c r="AI16" s="60">
        <v>0</v>
      </c>
      <c r="AJ16" s="101">
        <v>-0.44247545109703901</v>
      </c>
      <c r="AK16" s="90">
        <f t="shared" si="5"/>
        <v>9.014977433996485E-7</v>
      </c>
      <c r="AL16" s="90">
        <f t="shared" si="6"/>
        <v>0</v>
      </c>
      <c r="AM16" s="101">
        <f t="shared" si="7"/>
        <v>9.014977433996485E-7</v>
      </c>
    </row>
    <row r="17" spans="1:39" s="46" customFormat="1" ht="13.8" x14ac:dyDescent="0.25">
      <c r="A17" s="48">
        <v>2014</v>
      </c>
      <c r="B17" s="48" t="s">
        <v>31</v>
      </c>
      <c r="C17" s="48">
        <v>35</v>
      </c>
      <c r="D17" s="48" t="s">
        <v>21</v>
      </c>
      <c r="E17" s="55">
        <v>41374</v>
      </c>
      <c r="F17" s="55">
        <v>42002</v>
      </c>
      <c r="G17" s="55">
        <v>42004</v>
      </c>
      <c r="H17" s="48" t="s">
        <v>28</v>
      </c>
      <c r="I17" s="48" t="s">
        <v>27</v>
      </c>
      <c r="J17" s="48" t="s">
        <v>24</v>
      </c>
      <c r="K17" s="80">
        <v>-2000000</v>
      </c>
      <c r="L17" s="48" t="s">
        <v>28</v>
      </c>
      <c r="M17" s="48" t="s">
        <v>23</v>
      </c>
      <c r="N17" s="48" t="s">
        <v>25</v>
      </c>
      <c r="O17" s="60">
        <v>53000000</v>
      </c>
      <c r="P17" s="48" t="s">
        <v>26</v>
      </c>
      <c r="Q17" s="68">
        <v>26.5</v>
      </c>
      <c r="R17" s="60"/>
      <c r="S17" s="101">
        <v>0</v>
      </c>
      <c r="T17" s="92"/>
      <c r="U17" s="68">
        <v>27.504863485199998</v>
      </c>
      <c r="V17" s="97">
        <v>27.494832243841376</v>
      </c>
      <c r="W17" s="80">
        <v>-72836.252424135178</v>
      </c>
      <c r="X17" s="80">
        <v>-72338.642536923129</v>
      </c>
      <c r="Y17" s="102">
        <v>-497.60988721204922</v>
      </c>
      <c r="Z17" s="110"/>
      <c r="AA17" s="60">
        <v>65384.134542791435</v>
      </c>
      <c r="AB17" s="60">
        <v>72338.642536923129</v>
      </c>
      <c r="AC17" s="101">
        <v>-6954.5079941316908</v>
      </c>
      <c r="AD17" s="80">
        <f t="shared" si="2"/>
        <v>-7452.1178813437436</v>
      </c>
      <c r="AE17" s="60">
        <f t="shared" si="3"/>
        <v>0</v>
      </c>
      <c r="AF17" s="102">
        <f t="shared" si="4"/>
        <v>-7452.11788134374</v>
      </c>
      <c r="AG17" s="118"/>
      <c r="AH17" s="80">
        <v>-91133.955139847283</v>
      </c>
      <c r="AI17" s="80">
        <v>-91631.565027059332</v>
      </c>
      <c r="AJ17" s="101">
        <v>497.60988721204922</v>
      </c>
      <c r="AK17" s="90">
        <f t="shared" si="5"/>
        <v>-163970.20756398246</v>
      </c>
      <c r="AL17" s="90">
        <f t="shared" si="6"/>
        <v>-163970.20756398246</v>
      </c>
      <c r="AM17" s="101">
        <f t="shared" si="7"/>
        <v>0</v>
      </c>
    </row>
    <row r="18" spans="1:39" s="46" customFormat="1" ht="13.8" x14ac:dyDescent="0.25">
      <c r="A18" s="49">
        <v>2014</v>
      </c>
      <c r="B18" s="49" t="s">
        <v>31</v>
      </c>
      <c r="C18" s="49">
        <v>36</v>
      </c>
      <c r="D18" s="49" t="s">
        <v>21</v>
      </c>
      <c r="E18" s="56">
        <v>41374</v>
      </c>
      <c r="F18" s="56">
        <v>42002</v>
      </c>
      <c r="G18" s="56">
        <v>42004</v>
      </c>
      <c r="H18" s="49" t="s">
        <v>28</v>
      </c>
      <c r="I18" s="49" t="s">
        <v>27</v>
      </c>
      <c r="J18" s="49" t="s">
        <v>24</v>
      </c>
      <c r="K18" s="81">
        <v>-2000000</v>
      </c>
      <c r="L18" s="49" t="s">
        <v>28</v>
      </c>
      <c r="M18" s="49" t="s">
        <v>23</v>
      </c>
      <c r="N18" s="49" t="s">
        <v>25</v>
      </c>
      <c r="O18" s="61">
        <v>50800000</v>
      </c>
      <c r="P18" s="49" t="s">
        <v>26</v>
      </c>
      <c r="Q18" s="69">
        <v>25.4</v>
      </c>
      <c r="R18" s="61"/>
      <c r="S18" s="107">
        <v>0</v>
      </c>
      <c r="T18" s="93"/>
      <c r="U18" s="69">
        <v>27.504863485199998</v>
      </c>
      <c r="V18" s="98">
        <v>27.494832243841376</v>
      </c>
      <c r="W18" s="81">
        <v>-81403.205357863422</v>
      </c>
      <c r="X18" s="61">
        <v>0</v>
      </c>
      <c r="Y18" s="103">
        <v>-81403.205357863422</v>
      </c>
      <c r="Z18" s="110"/>
      <c r="AA18" s="61">
        <v>67155.088128233197</v>
      </c>
      <c r="AB18" s="61">
        <v>0</v>
      </c>
      <c r="AC18" s="107">
        <v>67155.088128233197</v>
      </c>
      <c r="AD18" s="81">
        <f t="shared" si="2"/>
        <v>-14248.117229630225</v>
      </c>
      <c r="AE18" s="61">
        <f t="shared" si="3"/>
        <v>0</v>
      </c>
      <c r="AF18" s="103">
        <f t="shared" si="4"/>
        <v>-14248.117229630225</v>
      </c>
      <c r="AG18" s="118"/>
      <c r="AH18" s="81">
        <v>-1549.0493567981612</v>
      </c>
      <c r="AI18" s="61">
        <v>0</v>
      </c>
      <c r="AJ18" s="103">
        <v>-1549.0493567981612</v>
      </c>
      <c r="AK18" s="61">
        <f t="shared" si="5"/>
        <v>-82952.254714661583</v>
      </c>
      <c r="AL18" s="61">
        <f t="shared" si="6"/>
        <v>0</v>
      </c>
      <c r="AM18" s="107">
        <f t="shared" si="7"/>
        <v>-82952.254714661583</v>
      </c>
    </row>
    <row r="19" spans="1:39" s="46" customFormat="1" ht="13.8" x14ac:dyDescent="0.25">
      <c r="A19" s="50"/>
      <c r="B19" s="50"/>
      <c r="C19" s="50"/>
      <c r="D19" s="50"/>
      <c r="E19" s="57"/>
      <c r="F19" s="57"/>
      <c r="G19" s="57"/>
      <c r="H19" s="50"/>
      <c r="I19" s="50"/>
      <c r="J19" s="50"/>
      <c r="K19" s="82">
        <v>-6000000</v>
      </c>
      <c r="L19" s="50"/>
      <c r="M19" s="50"/>
      <c r="N19" s="50"/>
      <c r="O19" s="62">
        <v>152400000</v>
      </c>
      <c r="P19" s="50"/>
      <c r="Q19" s="70">
        <v>25.4</v>
      </c>
      <c r="R19" s="62"/>
      <c r="S19" s="105"/>
      <c r="T19" s="94"/>
      <c r="U19" s="70"/>
      <c r="V19" s="99"/>
      <c r="W19" s="82">
        <v>-465114.89086176269</v>
      </c>
      <c r="X19" s="82">
        <v>-217788.14360353857</v>
      </c>
      <c r="Y19" s="104">
        <v>-247326.74725822412</v>
      </c>
      <c r="Z19" s="110"/>
      <c r="AA19" s="60">
        <v>418383.68109987833</v>
      </c>
      <c r="AB19" s="60">
        <v>217788.14360353857</v>
      </c>
      <c r="AC19" s="101">
        <v>200595.53749633976</v>
      </c>
      <c r="AD19" s="89">
        <f t="shared" si="2"/>
        <v>-46731.209761884355</v>
      </c>
      <c r="AE19" s="90">
        <f t="shared" si="3"/>
        <v>0</v>
      </c>
      <c r="AF19" s="102">
        <f t="shared" si="4"/>
        <v>-46731.209761884355</v>
      </c>
      <c r="AG19" s="118"/>
      <c r="AH19" s="89">
        <v>-276643.81689218443</v>
      </c>
      <c r="AI19" s="89">
        <v>-275042.09107451071</v>
      </c>
      <c r="AJ19" s="102">
        <v>-1601.725817673665</v>
      </c>
      <c r="AK19" s="90">
        <f t="shared" si="5"/>
        <v>-741758.70775394712</v>
      </c>
      <c r="AL19" s="90">
        <f t="shared" si="6"/>
        <v>-492830.23467804928</v>
      </c>
      <c r="AM19" s="101">
        <f t="shared" si="7"/>
        <v>-248928.47307589778</v>
      </c>
    </row>
    <row r="20" spans="1:39" s="46" customFormat="1" ht="13.8" x14ac:dyDescent="0.25">
      <c r="A20" s="50"/>
      <c r="B20" s="50"/>
      <c r="C20" s="50"/>
      <c r="D20" s="50"/>
      <c r="E20" s="57"/>
      <c r="F20" s="57"/>
      <c r="G20" s="57"/>
      <c r="H20" s="50"/>
      <c r="I20" s="50"/>
      <c r="J20" s="50"/>
      <c r="K20" s="62"/>
      <c r="L20" s="50"/>
      <c r="M20" s="50"/>
      <c r="N20" s="50"/>
      <c r="O20" s="62"/>
      <c r="P20" s="50"/>
      <c r="Q20" s="70"/>
      <c r="R20" s="62"/>
      <c r="S20" s="105"/>
      <c r="T20" s="94"/>
      <c r="U20" s="70"/>
      <c r="V20" s="99"/>
      <c r="W20" s="62"/>
      <c r="X20" s="62"/>
      <c r="Y20" s="105"/>
      <c r="Z20" s="110"/>
      <c r="AA20" s="60">
        <v>0</v>
      </c>
      <c r="AB20" s="60">
        <v>0</v>
      </c>
      <c r="AC20" s="101">
        <v>0</v>
      </c>
      <c r="AD20" s="90">
        <f t="shared" si="2"/>
        <v>0</v>
      </c>
      <c r="AE20" s="90">
        <f t="shared" si="3"/>
        <v>0</v>
      </c>
      <c r="AF20" s="101">
        <f t="shared" si="4"/>
        <v>0</v>
      </c>
      <c r="AG20" s="118"/>
      <c r="AH20" s="90">
        <v>0</v>
      </c>
      <c r="AI20" s="90">
        <v>0</v>
      </c>
      <c r="AJ20" s="101">
        <v>0</v>
      </c>
      <c r="AK20" s="90">
        <f t="shared" si="5"/>
        <v>0</v>
      </c>
      <c r="AL20" s="90">
        <f t="shared" si="6"/>
        <v>0</v>
      </c>
      <c r="AM20" s="101">
        <f t="shared" si="7"/>
        <v>0</v>
      </c>
    </row>
    <row r="21" spans="1:39" s="46" customFormat="1" ht="13.8" x14ac:dyDescent="0.25">
      <c r="A21" s="48">
        <v>2015</v>
      </c>
      <c r="B21" s="48" t="s">
        <v>32</v>
      </c>
      <c r="C21" s="48">
        <v>104</v>
      </c>
      <c r="D21" s="48" t="s">
        <v>21</v>
      </c>
      <c r="E21" s="55">
        <v>41809</v>
      </c>
      <c r="F21" s="55">
        <v>42031</v>
      </c>
      <c r="G21" s="55">
        <v>42033</v>
      </c>
      <c r="H21" s="48" t="s">
        <v>22</v>
      </c>
      <c r="I21" s="48" t="s">
        <v>23</v>
      </c>
      <c r="J21" s="48" t="s">
        <v>24</v>
      </c>
      <c r="K21" s="80">
        <v>-2000000</v>
      </c>
      <c r="L21" s="48" t="s">
        <v>22</v>
      </c>
      <c r="M21" s="48" t="s">
        <v>27</v>
      </c>
      <c r="N21" s="48" t="s">
        <v>25</v>
      </c>
      <c r="O21" s="60">
        <v>53500000</v>
      </c>
      <c r="P21" s="48" t="s">
        <v>26</v>
      </c>
      <c r="Q21" s="68">
        <v>26.75</v>
      </c>
      <c r="R21" s="60"/>
      <c r="S21" s="101">
        <v>0</v>
      </c>
      <c r="T21" s="92"/>
      <c r="U21" s="68">
        <v>27.504863485199998</v>
      </c>
      <c r="V21" s="97">
        <v>27.489287020720749</v>
      </c>
      <c r="W21" s="60">
        <v>2699.6133725597956</v>
      </c>
      <c r="X21" s="60">
        <v>0</v>
      </c>
      <c r="Y21" s="101">
        <v>2699.6133725597956</v>
      </c>
      <c r="Z21" s="110"/>
      <c r="AA21" s="60">
        <v>53317.741257762878</v>
      </c>
      <c r="AB21" s="60">
        <v>48617.417532803578</v>
      </c>
      <c r="AC21" s="101">
        <v>4700.3237249593021</v>
      </c>
      <c r="AD21" s="60">
        <f t="shared" si="2"/>
        <v>56017.354630322676</v>
      </c>
      <c r="AE21" s="60">
        <f t="shared" si="3"/>
        <v>48617.417532803578</v>
      </c>
      <c r="AF21" s="101">
        <f t="shared" si="4"/>
        <v>7399.9370975190977</v>
      </c>
      <c r="AG21" s="118"/>
      <c r="AH21" s="60">
        <v>-2690.8833275572279</v>
      </c>
      <c r="AI21" s="60">
        <v>0</v>
      </c>
      <c r="AJ21" s="101">
        <v>-2690.8833275572279</v>
      </c>
      <c r="AK21" s="90">
        <f t="shared" si="5"/>
        <v>8.7300450025677492</v>
      </c>
      <c r="AL21" s="90">
        <f t="shared" si="6"/>
        <v>0</v>
      </c>
      <c r="AM21" s="101">
        <f t="shared" si="7"/>
        <v>8.7300450025677492</v>
      </c>
    </row>
    <row r="22" spans="1:39" s="46" customFormat="1" ht="13.8" x14ac:dyDescent="0.25">
      <c r="A22" s="48">
        <v>2015</v>
      </c>
      <c r="B22" s="48" t="s">
        <v>32</v>
      </c>
      <c r="C22" s="48">
        <v>105</v>
      </c>
      <c r="D22" s="48" t="s">
        <v>21</v>
      </c>
      <c r="E22" s="55">
        <v>41809</v>
      </c>
      <c r="F22" s="55">
        <v>42031</v>
      </c>
      <c r="G22" s="55">
        <v>42033</v>
      </c>
      <c r="H22" s="48" t="s">
        <v>28</v>
      </c>
      <c r="I22" s="48" t="s">
        <v>27</v>
      </c>
      <c r="J22" s="48" t="s">
        <v>24</v>
      </c>
      <c r="K22" s="80">
        <v>-2000000</v>
      </c>
      <c r="L22" s="48" t="s">
        <v>28</v>
      </c>
      <c r="M22" s="48" t="s">
        <v>23</v>
      </c>
      <c r="N22" s="48" t="s">
        <v>25</v>
      </c>
      <c r="O22" s="60">
        <v>55360000</v>
      </c>
      <c r="P22" s="48" t="s">
        <v>26</v>
      </c>
      <c r="Q22" s="68">
        <v>27.68</v>
      </c>
      <c r="R22" s="60"/>
      <c r="S22" s="101">
        <v>0</v>
      </c>
      <c r="T22" s="92"/>
      <c r="U22" s="68">
        <v>27.504863485199998</v>
      </c>
      <c r="V22" s="97">
        <v>27.489287020720749</v>
      </c>
      <c r="W22" s="80">
        <v>-11997.200838971048</v>
      </c>
      <c r="X22" s="60">
        <v>0</v>
      </c>
      <c r="Y22" s="102">
        <v>-11997.200838971048</v>
      </c>
      <c r="Z22" s="110"/>
      <c r="AA22" s="60">
        <v>9065.7970780731466</v>
      </c>
      <c r="AB22" s="60">
        <v>0</v>
      </c>
      <c r="AC22" s="101">
        <v>9065.7970780731466</v>
      </c>
      <c r="AD22" s="80">
        <f t="shared" si="2"/>
        <v>-2931.4037608979015</v>
      </c>
      <c r="AE22" s="60">
        <f t="shared" si="3"/>
        <v>0</v>
      </c>
      <c r="AF22" s="102">
        <f t="shared" si="4"/>
        <v>-2931.4037608979015</v>
      </c>
      <c r="AG22" s="118"/>
      <c r="AH22" s="80">
        <v>-70634.821362041359</v>
      </c>
      <c r="AI22" s="80">
        <v>-81976.939054623159</v>
      </c>
      <c r="AJ22" s="102">
        <v>11342.117692581794</v>
      </c>
      <c r="AK22" s="90">
        <f t="shared" si="5"/>
        <v>-82632.022201012413</v>
      </c>
      <c r="AL22" s="90">
        <f t="shared" si="6"/>
        <v>-81976.939054623159</v>
      </c>
      <c r="AM22" s="101">
        <f t="shared" si="7"/>
        <v>-655.08314638925367</v>
      </c>
    </row>
    <row r="23" spans="1:39" s="46" customFormat="1" ht="13.8" x14ac:dyDescent="0.25">
      <c r="A23" s="48">
        <v>2015</v>
      </c>
      <c r="B23" s="48" t="s">
        <v>32</v>
      </c>
      <c r="C23" s="48">
        <v>106</v>
      </c>
      <c r="D23" s="48" t="s">
        <v>21</v>
      </c>
      <c r="E23" s="55">
        <v>41809</v>
      </c>
      <c r="F23" s="55">
        <v>42031</v>
      </c>
      <c r="G23" s="55">
        <v>42033</v>
      </c>
      <c r="H23" s="48" t="s">
        <v>28</v>
      </c>
      <c r="I23" s="48" t="s">
        <v>27</v>
      </c>
      <c r="J23" s="48" t="s">
        <v>24</v>
      </c>
      <c r="K23" s="80">
        <v>-2000000</v>
      </c>
      <c r="L23" s="48" t="s">
        <v>28</v>
      </c>
      <c r="M23" s="48" t="s">
        <v>23</v>
      </c>
      <c r="N23" s="48" t="s">
        <v>25</v>
      </c>
      <c r="O23" s="60">
        <v>53500000</v>
      </c>
      <c r="P23" s="48" t="s">
        <v>26</v>
      </c>
      <c r="Q23" s="68">
        <v>26.75</v>
      </c>
      <c r="R23" s="60"/>
      <c r="S23" s="101">
        <v>0</v>
      </c>
      <c r="T23" s="92"/>
      <c r="U23" s="68">
        <v>27.504863485199998</v>
      </c>
      <c r="V23" s="97">
        <v>27.489287020720749</v>
      </c>
      <c r="W23" s="80">
        <v>-21432.25600765484</v>
      </c>
      <c r="X23" s="60">
        <v>0</v>
      </c>
      <c r="Y23" s="102">
        <v>-21432.25600765484</v>
      </c>
      <c r="Z23" s="110"/>
      <c r="AA23" s="60">
        <v>19720.108276670744</v>
      </c>
      <c r="AB23" s="60">
        <v>0</v>
      </c>
      <c r="AC23" s="101">
        <v>19720.108276670744</v>
      </c>
      <c r="AD23" s="80">
        <f t="shared" si="2"/>
        <v>-1712.1477309840957</v>
      </c>
      <c r="AE23" s="60">
        <f t="shared" si="3"/>
        <v>0</v>
      </c>
      <c r="AF23" s="102">
        <f t="shared" si="4"/>
        <v>-1712.1477309840957</v>
      </c>
      <c r="AG23" s="118"/>
      <c r="AH23" s="80">
        <v>-43638.373509080979</v>
      </c>
      <c r="AI23" s="60">
        <v>0</v>
      </c>
      <c r="AJ23" s="102">
        <v>-43638.373509080979</v>
      </c>
      <c r="AK23" s="90">
        <f t="shared" si="5"/>
        <v>-65070.629516735818</v>
      </c>
      <c r="AL23" s="90">
        <f t="shared" si="6"/>
        <v>0</v>
      </c>
      <c r="AM23" s="101">
        <f t="shared" si="7"/>
        <v>-65070.629516735818</v>
      </c>
    </row>
    <row r="24" spans="1:39" s="46" customFormat="1" ht="13.8" x14ac:dyDescent="0.25">
      <c r="A24" s="48">
        <v>2015</v>
      </c>
      <c r="B24" s="48" t="s">
        <v>33</v>
      </c>
      <c r="C24" s="48">
        <v>107</v>
      </c>
      <c r="D24" s="48" t="s">
        <v>21</v>
      </c>
      <c r="E24" s="55">
        <v>41809</v>
      </c>
      <c r="F24" s="55">
        <v>42059</v>
      </c>
      <c r="G24" s="55">
        <v>42061</v>
      </c>
      <c r="H24" s="48" t="s">
        <v>22</v>
      </c>
      <c r="I24" s="48" t="s">
        <v>23</v>
      </c>
      <c r="J24" s="48" t="s">
        <v>24</v>
      </c>
      <c r="K24" s="80">
        <v>-2000000</v>
      </c>
      <c r="L24" s="48" t="s">
        <v>22</v>
      </c>
      <c r="M24" s="48" t="s">
        <v>27</v>
      </c>
      <c r="N24" s="48" t="s">
        <v>25</v>
      </c>
      <c r="O24" s="60">
        <v>53500000</v>
      </c>
      <c r="P24" s="48" t="s">
        <v>26</v>
      </c>
      <c r="Q24" s="68">
        <v>26.75</v>
      </c>
      <c r="R24" s="60"/>
      <c r="S24" s="101">
        <v>0</v>
      </c>
      <c r="T24" s="92"/>
      <c r="U24" s="68">
        <v>27.504863485199998</v>
      </c>
      <c r="V24" s="97">
        <v>27.484214230028513</v>
      </c>
      <c r="W24" s="60">
        <v>3586.1516950250766</v>
      </c>
      <c r="X24" s="60">
        <v>0</v>
      </c>
      <c r="Y24" s="101">
        <v>3586.1516950250766</v>
      </c>
      <c r="Z24" s="110"/>
      <c r="AA24" s="60">
        <v>54185.904105816575</v>
      </c>
      <c r="AB24" s="60">
        <v>48986.282529712968</v>
      </c>
      <c r="AC24" s="101">
        <v>5199.6215761036037</v>
      </c>
      <c r="AD24" s="60">
        <f t="shared" si="2"/>
        <v>57772.055800841648</v>
      </c>
      <c r="AE24" s="60">
        <f t="shared" si="3"/>
        <v>48986.282529712968</v>
      </c>
      <c r="AF24" s="101">
        <f t="shared" si="4"/>
        <v>8785.7732711286808</v>
      </c>
      <c r="AG24" s="118"/>
      <c r="AH24" s="60">
        <v>-3545.6176390036435</v>
      </c>
      <c r="AI24" s="60">
        <v>0</v>
      </c>
      <c r="AJ24" s="101">
        <v>-3545.6176390036435</v>
      </c>
      <c r="AK24" s="90">
        <f t="shared" si="5"/>
        <v>40.534056021433116</v>
      </c>
      <c r="AL24" s="90">
        <f t="shared" si="6"/>
        <v>0</v>
      </c>
      <c r="AM24" s="101">
        <f t="shared" si="7"/>
        <v>40.534056021433116</v>
      </c>
    </row>
    <row r="25" spans="1:39" s="46" customFormat="1" ht="13.8" x14ac:dyDescent="0.25">
      <c r="A25" s="48">
        <v>2015</v>
      </c>
      <c r="B25" s="48" t="s">
        <v>33</v>
      </c>
      <c r="C25" s="48">
        <v>108</v>
      </c>
      <c r="D25" s="48" t="s">
        <v>21</v>
      </c>
      <c r="E25" s="55">
        <v>41809</v>
      </c>
      <c r="F25" s="55">
        <v>42059</v>
      </c>
      <c r="G25" s="55">
        <v>42061</v>
      </c>
      <c r="H25" s="48" t="s">
        <v>28</v>
      </c>
      <c r="I25" s="48" t="s">
        <v>27</v>
      </c>
      <c r="J25" s="48" t="s">
        <v>24</v>
      </c>
      <c r="K25" s="80">
        <v>-2000000</v>
      </c>
      <c r="L25" s="48" t="s">
        <v>28</v>
      </c>
      <c r="M25" s="48" t="s">
        <v>23</v>
      </c>
      <c r="N25" s="48" t="s">
        <v>25</v>
      </c>
      <c r="O25" s="60">
        <v>55360000</v>
      </c>
      <c r="P25" s="48" t="s">
        <v>26</v>
      </c>
      <c r="Q25" s="68">
        <v>27.68</v>
      </c>
      <c r="R25" s="60"/>
      <c r="S25" s="101">
        <v>0</v>
      </c>
      <c r="T25" s="92"/>
      <c r="U25" s="68">
        <v>27.504863485199998</v>
      </c>
      <c r="V25" s="97">
        <v>27.484214230028513</v>
      </c>
      <c r="W25" s="80">
        <v>-13738.135609416087</v>
      </c>
      <c r="X25" s="60">
        <v>0</v>
      </c>
      <c r="Y25" s="102">
        <v>-13738.135609416087</v>
      </c>
      <c r="Z25" s="110"/>
      <c r="AA25" s="90">
        <v>9480.6780256138009</v>
      </c>
      <c r="AB25" s="90">
        <v>0</v>
      </c>
      <c r="AC25" s="101">
        <v>9480.6780256138009</v>
      </c>
      <c r="AD25" s="80">
        <f t="shared" si="2"/>
        <v>-4257.4575838022865</v>
      </c>
      <c r="AE25" s="60">
        <f t="shared" si="3"/>
        <v>0</v>
      </c>
      <c r="AF25" s="102">
        <f t="shared" si="4"/>
        <v>-4257.4575838022865</v>
      </c>
      <c r="AG25" s="118"/>
      <c r="AH25" s="80">
        <v>-69201.083925369836</v>
      </c>
      <c r="AI25" s="80">
        <v>-81608.074057713617</v>
      </c>
      <c r="AJ25" s="102">
        <v>12406.990132343781</v>
      </c>
      <c r="AK25" s="90">
        <f t="shared" si="5"/>
        <v>-82939.219534785923</v>
      </c>
      <c r="AL25" s="90">
        <f t="shared" si="6"/>
        <v>-81608.074057713617</v>
      </c>
      <c r="AM25" s="101">
        <f t="shared" si="7"/>
        <v>-1331.1454770723067</v>
      </c>
    </row>
    <row r="26" spans="1:39" s="46" customFormat="1" ht="13.8" x14ac:dyDescent="0.25">
      <c r="A26" s="48">
        <v>2015</v>
      </c>
      <c r="B26" s="48" t="s">
        <v>33</v>
      </c>
      <c r="C26" s="48">
        <v>109</v>
      </c>
      <c r="D26" s="48" t="s">
        <v>21</v>
      </c>
      <c r="E26" s="55">
        <v>41809</v>
      </c>
      <c r="F26" s="55">
        <v>42059</v>
      </c>
      <c r="G26" s="55">
        <v>42061</v>
      </c>
      <c r="H26" s="48" t="s">
        <v>28</v>
      </c>
      <c r="I26" s="48" t="s">
        <v>27</v>
      </c>
      <c r="J26" s="48" t="s">
        <v>24</v>
      </c>
      <c r="K26" s="80">
        <v>-2000000</v>
      </c>
      <c r="L26" s="48" t="s">
        <v>28</v>
      </c>
      <c r="M26" s="48" t="s">
        <v>23</v>
      </c>
      <c r="N26" s="48" t="s">
        <v>25</v>
      </c>
      <c r="O26" s="60">
        <v>53500000</v>
      </c>
      <c r="P26" s="48" t="s">
        <v>26</v>
      </c>
      <c r="Q26" s="68">
        <v>26.75</v>
      </c>
      <c r="R26" s="60"/>
      <c r="S26" s="101">
        <v>0</v>
      </c>
      <c r="T26" s="92"/>
      <c r="U26" s="68">
        <v>27.504863485199998</v>
      </c>
      <c r="V26" s="97">
        <v>27.484214230028513</v>
      </c>
      <c r="W26" s="80">
        <v>-21492.688899383091</v>
      </c>
      <c r="X26" s="60">
        <v>0</v>
      </c>
      <c r="Y26" s="102">
        <v>-21492.688899383091</v>
      </c>
      <c r="Z26" s="110"/>
      <c r="AA26" s="90">
        <v>19041.438554148466</v>
      </c>
      <c r="AB26" s="90">
        <v>0</v>
      </c>
      <c r="AC26" s="101">
        <v>19041.438554148466</v>
      </c>
      <c r="AD26" s="80">
        <f t="shared" si="2"/>
        <v>-2451.2503452346245</v>
      </c>
      <c r="AE26" s="60">
        <f t="shared" si="3"/>
        <v>0</v>
      </c>
      <c r="AF26" s="102">
        <f t="shared" si="4"/>
        <v>-2451.2503452346245</v>
      </c>
      <c r="AG26" s="118"/>
      <c r="AH26" s="80">
        <v>-42632.176460132701</v>
      </c>
      <c r="AI26" s="60">
        <v>0</v>
      </c>
      <c r="AJ26" s="102">
        <v>-42632.176460132701</v>
      </c>
      <c r="AK26" s="90">
        <f t="shared" si="5"/>
        <v>-64124.865359515796</v>
      </c>
      <c r="AL26" s="90">
        <f t="shared" si="6"/>
        <v>0</v>
      </c>
      <c r="AM26" s="101">
        <f t="shared" si="7"/>
        <v>-64124.865359515796</v>
      </c>
    </row>
    <row r="27" spans="1:39" s="46" customFormat="1" ht="13.8" x14ac:dyDescent="0.25">
      <c r="A27" s="48">
        <v>2015</v>
      </c>
      <c r="B27" s="48" t="s">
        <v>34</v>
      </c>
      <c r="C27" s="48">
        <v>110</v>
      </c>
      <c r="D27" s="48" t="s">
        <v>21</v>
      </c>
      <c r="E27" s="55">
        <v>41809</v>
      </c>
      <c r="F27" s="55">
        <v>42089</v>
      </c>
      <c r="G27" s="55">
        <v>42093</v>
      </c>
      <c r="H27" s="48" t="s">
        <v>22</v>
      </c>
      <c r="I27" s="48" t="s">
        <v>23</v>
      </c>
      <c r="J27" s="48" t="s">
        <v>24</v>
      </c>
      <c r="K27" s="80">
        <v>-2000000</v>
      </c>
      <c r="L27" s="48" t="s">
        <v>22</v>
      </c>
      <c r="M27" s="48" t="s">
        <v>27</v>
      </c>
      <c r="N27" s="48" t="s">
        <v>25</v>
      </c>
      <c r="O27" s="60">
        <v>53500000</v>
      </c>
      <c r="P27" s="48" t="s">
        <v>26</v>
      </c>
      <c r="Q27" s="68">
        <v>26.75</v>
      </c>
      <c r="R27" s="60"/>
      <c r="S27" s="101">
        <v>0</v>
      </c>
      <c r="T27" s="92"/>
      <c r="U27" s="68">
        <v>27.504863485199998</v>
      </c>
      <c r="V27" s="97">
        <v>27.479435451667332</v>
      </c>
      <c r="W27" s="60">
        <v>4538.5162381951068</v>
      </c>
      <c r="X27" s="60">
        <v>0</v>
      </c>
      <c r="Y27" s="101">
        <v>4538.5162381951068</v>
      </c>
      <c r="Z27" s="110"/>
      <c r="AA27" s="90">
        <v>54998.96117083951</v>
      </c>
      <c r="AB27" s="90">
        <v>49333.768592586843</v>
      </c>
      <c r="AC27" s="101">
        <v>5665.1925782526687</v>
      </c>
      <c r="AD27" s="60">
        <f t="shared" si="2"/>
        <v>59537.477409034618</v>
      </c>
      <c r="AE27" s="60">
        <f t="shared" si="3"/>
        <v>49333.768592586843</v>
      </c>
      <c r="AF27" s="101">
        <f t="shared" si="4"/>
        <v>10203.708816447775</v>
      </c>
      <c r="AG27" s="118"/>
      <c r="AH27" s="60">
        <v>-4419.531051120226</v>
      </c>
      <c r="AI27" s="60">
        <v>0</v>
      </c>
      <c r="AJ27" s="101">
        <v>-4419.531051120226</v>
      </c>
      <c r="AK27" s="90">
        <f t="shared" si="5"/>
        <v>118.98518707488074</v>
      </c>
      <c r="AL27" s="90">
        <f t="shared" si="6"/>
        <v>0</v>
      </c>
      <c r="AM27" s="101">
        <f t="shared" si="7"/>
        <v>118.98518707488074</v>
      </c>
    </row>
    <row r="28" spans="1:39" s="47" customFormat="1" ht="13.8" x14ac:dyDescent="0.25">
      <c r="A28" s="48">
        <v>2015</v>
      </c>
      <c r="B28" s="48" t="s">
        <v>34</v>
      </c>
      <c r="C28" s="48">
        <v>111</v>
      </c>
      <c r="D28" s="48" t="s">
        <v>21</v>
      </c>
      <c r="E28" s="55">
        <v>41809</v>
      </c>
      <c r="F28" s="55">
        <v>42089</v>
      </c>
      <c r="G28" s="55">
        <v>42093</v>
      </c>
      <c r="H28" s="48" t="s">
        <v>28</v>
      </c>
      <c r="I28" s="48" t="s">
        <v>27</v>
      </c>
      <c r="J28" s="48" t="s">
        <v>24</v>
      </c>
      <c r="K28" s="80">
        <v>-2000000</v>
      </c>
      <c r="L28" s="48" t="s">
        <v>28</v>
      </c>
      <c r="M28" s="48" t="s">
        <v>23</v>
      </c>
      <c r="N28" s="48" t="s">
        <v>25</v>
      </c>
      <c r="O28" s="60">
        <v>55360000</v>
      </c>
      <c r="P28" s="48" t="s">
        <v>26</v>
      </c>
      <c r="Q28" s="68">
        <v>27.68</v>
      </c>
      <c r="R28" s="60"/>
      <c r="S28" s="101">
        <v>0</v>
      </c>
      <c r="T28" s="92"/>
      <c r="U28" s="68">
        <v>27.504863485199998</v>
      </c>
      <c r="V28" s="97">
        <v>27.479435451667332</v>
      </c>
      <c r="W28" s="80">
        <v>-15433.599428048925</v>
      </c>
      <c r="X28" s="60">
        <v>0</v>
      </c>
      <c r="Y28" s="102">
        <v>-15433.599428048925</v>
      </c>
      <c r="Z28" s="110"/>
      <c r="AA28" s="90">
        <v>9716.6137701027619</v>
      </c>
      <c r="AB28" s="90">
        <v>0</v>
      </c>
      <c r="AC28" s="101">
        <v>9716.6137701027619</v>
      </c>
      <c r="AD28" s="80">
        <f t="shared" si="2"/>
        <v>-5716.985657946163</v>
      </c>
      <c r="AE28" s="60">
        <f t="shared" si="3"/>
        <v>0</v>
      </c>
      <c r="AF28" s="102">
        <f t="shared" si="4"/>
        <v>-5716.985657946163</v>
      </c>
      <c r="AG28" s="118"/>
      <c r="AH28" s="80">
        <v>-68033.967965149088</v>
      </c>
      <c r="AI28" s="80">
        <v>-81260.587994839443</v>
      </c>
      <c r="AJ28" s="102">
        <v>13226.620029690355</v>
      </c>
      <c r="AK28" s="90">
        <f t="shared" si="5"/>
        <v>-83467.567393198013</v>
      </c>
      <c r="AL28" s="90">
        <f t="shared" si="6"/>
        <v>-81260.587994839443</v>
      </c>
      <c r="AM28" s="101">
        <f t="shared" si="7"/>
        <v>-2206.9793983585696</v>
      </c>
    </row>
    <row r="29" spans="1:39" s="47" customFormat="1" x14ac:dyDescent="0.25">
      <c r="A29" s="48">
        <v>2015</v>
      </c>
      <c r="B29" s="48" t="s">
        <v>34</v>
      </c>
      <c r="C29" s="48">
        <v>112</v>
      </c>
      <c r="D29" s="48" t="s">
        <v>21</v>
      </c>
      <c r="E29" s="55">
        <v>41809</v>
      </c>
      <c r="F29" s="55">
        <v>42089</v>
      </c>
      <c r="G29" s="55">
        <v>42093</v>
      </c>
      <c r="H29" s="48" t="s">
        <v>28</v>
      </c>
      <c r="I29" s="48" t="s">
        <v>27</v>
      </c>
      <c r="J29" s="48" t="s">
        <v>24</v>
      </c>
      <c r="K29" s="80">
        <v>-2000000</v>
      </c>
      <c r="L29" s="48" t="s">
        <v>28</v>
      </c>
      <c r="M29" s="48" t="s">
        <v>23</v>
      </c>
      <c r="N29" s="48" t="s">
        <v>25</v>
      </c>
      <c r="O29" s="60">
        <v>53500000</v>
      </c>
      <c r="P29" s="48" t="s">
        <v>26</v>
      </c>
      <c r="Q29" s="68">
        <v>26.75</v>
      </c>
      <c r="R29" s="60"/>
      <c r="S29" s="101">
        <v>0</v>
      </c>
      <c r="T29" s="92"/>
      <c r="U29" s="68">
        <v>27.504863485199998</v>
      </c>
      <c r="V29" s="97">
        <v>27.479435451667332</v>
      </c>
      <c r="W29" s="80">
        <v>-21474.616747641219</v>
      </c>
      <c r="X29" s="60">
        <v>0</v>
      </c>
      <c r="Y29" s="102">
        <v>-21474.616747641219</v>
      </c>
      <c r="Z29" s="111"/>
      <c r="AA29" s="90">
        <v>18253.580281492868</v>
      </c>
      <c r="AB29" s="90">
        <v>0</v>
      </c>
      <c r="AC29" s="101">
        <v>18253.580281492868</v>
      </c>
      <c r="AD29" s="80">
        <f t="shared" si="2"/>
        <v>-3221.0364661483509</v>
      </c>
      <c r="AE29" s="60">
        <f t="shared" si="3"/>
        <v>0</v>
      </c>
      <c r="AF29" s="102">
        <f t="shared" si="4"/>
        <v>-3221.0364661483509</v>
      </c>
      <c r="AG29" s="118"/>
      <c r="AH29" s="80"/>
      <c r="AI29" s="60"/>
      <c r="AJ29" s="102"/>
      <c r="AK29" s="90">
        <f t="shared" si="5"/>
        <v>-21474.616747641219</v>
      </c>
      <c r="AL29" s="90">
        <f t="shared" si="6"/>
        <v>0</v>
      </c>
      <c r="AM29" s="101">
        <f t="shared" si="7"/>
        <v>-21474.616747641219</v>
      </c>
    </row>
    <row r="30" spans="1:39" s="46" customFormat="1" ht="13.8" x14ac:dyDescent="0.25">
      <c r="A30" s="48">
        <v>2015</v>
      </c>
      <c r="B30" s="48" t="s">
        <v>35</v>
      </c>
      <c r="C30" s="48">
        <v>113</v>
      </c>
      <c r="D30" s="48" t="s">
        <v>21</v>
      </c>
      <c r="E30" s="55">
        <v>41809</v>
      </c>
      <c r="F30" s="55">
        <v>42121</v>
      </c>
      <c r="G30" s="55">
        <v>42123</v>
      </c>
      <c r="H30" s="48" t="s">
        <v>22</v>
      </c>
      <c r="I30" s="48" t="s">
        <v>23</v>
      </c>
      <c r="J30" s="48" t="s">
        <v>24</v>
      </c>
      <c r="K30" s="80">
        <v>-2000000</v>
      </c>
      <c r="L30" s="48" t="s">
        <v>22</v>
      </c>
      <c r="M30" s="48" t="s">
        <v>27</v>
      </c>
      <c r="N30" s="48" t="s">
        <v>25</v>
      </c>
      <c r="O30" s="60">
        <v>53500000</v>
      </c>
      <c r="P30" s="48" t="s">
        <v>26</v>
      </c>
      <c r="Q30" s="68">
        <v>26.75</v>
      </c>
      <c r="R30" s="60"/>
      <c r="S30" s="101">
        <v>0</v>
      </c>
      <c r="T30" s="92"/>
      <c r="U30" s="68">
        <v>27.504863485199998</v>
      </c>
      <c r="V30" s="97">
        <v>27.474614085332931</v>
      </c>
      <c r="W30" s="60">
        <v>5804.9938807985764</v>
      </c>
      <c r="X30" s="60">
        <v>0</v>
      </c>
      <c r="Y30" s="101">
        <v>5804.9938807985764</v>
      </c>
      <c r="Z30" s="110"/>
      <c r="AA30" s="90">
        <v>55487.680757021371</v>
      </c>
      <c r="AB30" s="90">
        <v>49690.526704750562</v>
      </c>
      <c r="AC30" s="101">
        <v>5797.1540522708074</v>
      </c>
      <c r="AD30" s="60">
        <f t="shared" si="2"/>
        <v>61292.674637819946</v>
      </c>
      <c r="AE30" s="60">
        <f t="shared" si="3"/>
        <v>49690.526704750562</v>
      </c>
      <c r="AF30" s="101">
        <f t="shared" si="4"/>
        <v>11602.147933069384</v>
      </c>
      <c r="AG30" s="118"/>
      <c r="AH30" s="60">
        <v>-5451.9190274586826</v>
      </c>
      <c r="AI30" s="60">
        <v>0</v>
      </c>
      <c r="AJ30" s="101">
        <v>-5451.9190274586826</v>
      </c>
      <c r="AK30" s="90">
        <f t="shared" si="5"/>
        <v>353.07485333989371</v>
      </c>
      <c r="AL30" s="90">
        <f t="shared" si="6"/>
        <v>0</v>
      </c>
      <c r="AM30" s="101">
        <f t="shared" si="7"/>
        <v>353.07485333989371</v>
      </c>
    </row>
    <row r="31" spans="1:39" s="46" customFormat="1" ht="13.8" x14ac:dyDescent="0.25">
      <c r="A31" s="48">
        <v>2015</v>
      </c>
      <c r="B31" s="48" t="s">
        <v>35</v>
      </c>
      <c r="C31" s="48">
        <v>114</v>
      </c>
      <c r="D31" s="48" t="s">
        <v>21</v>
      </c>
      <c r="E31" s="55">
        <v>41809</v>
      </c>
      <c r="F31" s="55">
        <v>42121</v>
      </c>
      <c r="G31" s="55">
        <v>42123</v>
      </c>
      <c r="H31" s="48" t="s">
        <v>28</v>
      </c>
      <c r="I31" s="48" t="s">
        <v>27</v>
      </c>
      <c r="J31" s="48" t="s">
        <v>24</v>
      </c>
      <c r="K31" s="80">
        <v>-2000000</v>
      </c>
      <c r="L31" s="48" t="s">
        <v>28</v>
      </c>
      <c r="M31" s="48" t="s">
        <v>23</v>
      </c>
      <c r="N31" s="48" t="s">
        <v>25</v>
      </c>
      <c r="O31" s="60">
        <v>55360000</v>
      </c>
      <c r="P31" s="48" t="s">
        <v>26</v>
      </c>
      <c r="Q31" s="68">
        <v>27.68</v>
      </c>
      <c r="R31" s="60"/>
      <c r="S31" s="101">
        <v>0</v>
      </c>
      <c r="T31" s="92"/>
      <c r="U31" s="68">
        <v>27.504863485199998</v>
      </c>
      <c r="V31" s="97">
        <v>27.474614085332931</v>
      </c>
      <c r="W31" s="80">
        <v>-17212.310053741538</v>
      </c>
      <c r="X31" s="60">
        <v>0</v>
      </c>
      <c r="Y31" s="102">
        <v>-17212.310053741538</v>
      </c>
      <c r="Z31" s="110"/>
      <c r="AA31" s="60">
        <v>10108.365193074442</v>
      </c>
      <c r="AB31" s="60">
        <v>0</v>
      </c>
      <c r="AC31" s="101">
        <v>10108.365193074442</v>
      </c>
      <c r="AD31" s="80">
        <f t="shared" si="2"/>
        <v>-7103.9448606670958</v>
      </c>
      <c r="AE31" s="60">
        <f t="shared" si="3"/>
        <v>0</v>
      </c>
      <c r="AF31" s="102">
        <f t="shared" si="4"/>
        <v>-7103.9448606670958</v>
      </c>
      <c r="AG31" s="118"/>
      <c r="AH31" s="80">
        <v>-66936.264022092015</v>
      </c>
      <c r="AI31" s="80">
        <v>-80903.829882675913</v>
      </c>
      <c r="AJ31" s="102">
        <v>13967.565860583891</v>
      </c>
      <c r="AK31" s="90">
        <f t="shared" si="5"/>
        <v>-84148.574075833545</v>
      </c>
      <c r="AL31" s="90">
        <f t="shared" si="6"/>
        <v>-80903.829882675913</v>
      </c>
      <c r="AM31" s="101">
        <f t="shared" si="7"/>
        <v>-3244.7441931576468</v>
      </c>
    </row>
    <row r="32" spans="1:39" s="46" customFormat="1" ht="13.8" x14ac:dyDescent="0.25">
      <c r="A32" s="48">
        <v>2015</v>
      </c>
      <c r="B32" s="48" t="s">
        <v>35</v>
      </c>
      <c r="C32" s="48">
        <v>115</v>
      </c>
      <c r="D32" s="48" t="s">
        <v>21</v>
      </c>
      <c r="E32" s="55">
        <v>41809</v>
      </c>
      <c r="F32" s="55">
        <v>42121</v>
      </c>
      <c r="G32" s="55">
        <v>42123</v>
      </c>
      <c r="H32" s="48" t="s">
        <v>28</v>
      </c>
      <c r="I32" s="48" t="s">
        <v>27</v>
      </c>
      <c r="J32" s="48" t="s">
        <v>24</v>
      </c>
      <c r="K32" s="80">
        <v>-2000000</v>
      </c>
      <c r="L32" s="48" t="s">
        <v>28</v>
      </c>
      <c r="M32" s="48" t="s">
        <v>23</v>
      </c>
      <c r="N32" s="48" t="s">
        <v>25</v>
      </c>
      <c r="O32" s="60">
        <v>53500000</v>
      </c>
      <c r="P32" s="48" t="s">
        <v>26</v>
      </c>
      <c r="Q32" s="68">
        <v>26.75</v>
      </c>
      <c r="R32" s="60"/>
      <c r="S32" s="101">
        <v>0</v>
      </c>
      <c r="T32" s="92"/>
      <c r="U32" s="68">
        <v>27.504863485199998</v>
      </c>
      <c r="V32" s="97">
        <v>27.474614085332931</v>
      </c>
      <c r="W32" s="80">
        <v>-21948.529445863831</v>
      </c>
      <c r="X32" s="60">
        <v>0</v>
      </c>
      <c r="Y32" s="102">
        <v>-21948.529445863831</v>
      </c>
      <c r="Z32" s="110"/>
      <c r="AA32" s="60">
        <v>17588.969376922483</v>
      </c>
      <c r="AB32" s="60">
        <v>0</v>
      </c>
      <c r="AC32" s="101">
        <v>17588.969376922483</v>
      </c>
      <c r="AD32" s="80">
        <f t="shared" si="2"/>
        <v>-4359.5600689413477</v>
      </c>
      <c r="AE32" s="60">
        <f t="shared" si="3"/>
        <v>0</v>
      </c>
      <c r="AF32" s="102">
        <f t="shared" si="4"/>
        <v>-4359.5600689413477</v>
      </c>
      <c r="AG32" s="118"/>
      <c r="AH32" s="80">
        <v>-40784.721955107896</v>
      </c>
      <c r="AI32" s="60">
        <v>0</v>
      </c>
      <c r="AJ32" s="102">
        <v>-40784.721955107896</v>
      </c>
      <c r="AK32" s="90">
        <f t="shared" si="5"/>
        <v>-62733.251400971727</v>
      </c>
      <c r="AL32" s="90">
        <f t="shared" si="6"/>
        <v>0</v>
      </c>
      <c r="AM32" s="101">
        <f t="shared" si="7"/>
        <v>-62733.251400971727</v>
      </c>
    </row>
    <row r="33" spans="1:39" s="46" customFormat="1" ht="13.8" x14ac:dyDescent="0.25">
      <c r="A33" s="48">
        <v>2015</v>
      </c>
      <c r="B33" s="48" t="s">
        <v>36</v>
      </c>
      <c r="C33" s="48">
        <v>116</v>
      </c>
      <c r="D33" s="48" t="s">
        <v>21</v>
      </c>
      <c r="E33" s="55">
        <v>41809</v>
      </c>
      <c r="F33" s="55">
        <v>42150</v>
      </c>
      <c r="G33" s="55">
        <v>42152</v>
      </c>
      <c r="H33" s="48" t="s">
        <v>22</v>
      </c>
      <c r="I33" s="48" t="s">
        <v>23</v>
      </c>
      <c r="J33" s="48" t="s">
        <v>24</v>
      </c>
      <c r="K33" s="80">
        <v>-2000000</v>
      </c>
      <c r="L33" s="48" t="s">
        <v>22</v>
      </c>
      <c r="M33" s="48" t="s">
        <v>27</v>
      </c>
      <c r="N33" s="48" t="s">
        <v>25</v>
      </c>
      <c r="O33" s="60">
        <v>53500000</v>
      </c>
      <c r="P33" s="48" t="s">
        <v>26</v>
      </c>
      <c r="Q33" s="68">
        <v>26.75</v>
      </c>
      <c r="R33" s="60"/>
      <c r="S33" s="101">
        <v>0</v>
      </c>
      <c r="T33" s="92"/>
      <c r="U33" s="68">
        <v>27.504863485199998</v>
      </c>
      <c r="V33" s="97">
        <v>27.469343460692485</v>
      </c>
      <c r="W33" s="60">
        <v>7002.5029267490127</v>
      </c>
      <c r="X33" s="60">
        <v>0</v>
      </c>
      <c r="Y33" s="101">
        <v>7002.5029267490127</v>
      </c>
      <c r="Z33" s="110"/>
      <c r="AA33" s="60">
        <v>55861.176394907379</v>
      </c>
      <c r="AB33" s="60">
        <v>50072.253875475537</v>
      </c>
      <c r="AC33" s="101">
        <v>5788.9225194318396</v>
      </c>
      <c r="AD33" s="60">
        <f t="shared" si="2"/>
        <v>62863.679321656389</v>
      </c>
      <c r="AE33" s="60">
        <f t="shared" si="3"/>
        <v>50072.253875475537</v>
      </c>
      <c r="AF33" s="101">
        <f t="shared" si="4"/>
        <v>12791.425446180852</v>
      </c>
      <c r="AG33" s="118"/>
      <c r="AH33" s="60">
        <v>-6294.3669011881475</v>
      </c>
      <c r="AI33" s="60">
        <v>0</v>
      </c>
      <c r="AJ33" s="101">
        <v>-6294.3669011881475</v>
      </c>
      <c r="AK33" s="90">
        <f t="shared" si="5"/>
        <v>708.13602556086516</v>
      </c>
      <c r="AL33" s="90">
        <f t="shared" si="6"/>
        <v>0</v>
      </c>
      <c r="AM33" s="101">
        <f t="shared" si="7"/>
        <v>708.13602556086516</v>
      </c>
    </row>
    <row r="34" spans="1:39" s="46" customFormat="1" ht="13.8" x14ac:dyDescent="0.25">
      <c r="A34" s="48">
        <v>2015</v>
      </c>
      <c r="B34" s="48" t="s">
        <v>36</v>
      </c>
      <c r="C34" s="48">
        <v>117</v>
      </c>
      <c r="D34" s="48" t="s">
        <v>21</v>
      </c>
      <c r="E34" s="55">
        <v>41809</v>
      </c>
      <c r="F34" s="55">
        <v>42150</v>
      </c>
      <c r="G34" s="55">
        <v>42152</v>
      </c>
      <c r="H34" s="48" t="s">
        <v>28</v>
      </c>
      <c r="I34" s="48" t="s">
        <v>27</v>
      </c>
      <c r="J34" s="48" t="s">
        <v>24</v>
      </c>
      <c r="K34" s="80">
        <v>-2000000</v>
      </c>
      <c r="L34" s="48" t="s">
        <v>28</v>
      </c>
      <c r="M34" s="48" t="s">
        <v>23</v>
      </c>
      <c r="N34" s="48" t="s">
        <v>25</v>
      </c>
      <c r="O34" s="60">
        <v>55360000</v>
      </c>
      <c r="P34" s="48" t="s">
        <v>26</v>
      </c>
      <c r="Q34" s="68">
        <v>27.68</v>
      </c>
      <c r="R34" s="60"/>
      <c r="S34" s="101">
        <v>0</v>
      </c>
      <c r="T34" s="92"/>
      <c r="U34" s="68">
        <v>27.504863485199998</v>
      </c>
      <c r="V34" s="97">
        <v>27.469343460692485</v>
      </c>
      <c r="W34" s="80">
        <v>-18689.632086196238</v>
      </c>
      <c r="X34" s="60">
        <v>0</v>
      </c>
      <c r="Y34" s="102">
        <v>-18689.632086196238</v>
      </c>
      <c r="Z34" s="110"/>
      <c r="AA34" s="60">
        <v>10362.902524790108</v>
      </c>
      <c r="AB34" s="60">
        <v>0</v>
      </c>
      <c r="AC34" s="101">
        <v>10362.902524790108</v>
      </c>
      <c r="AD34" s="80">
        <f t="shared" si="2"/>
        <v>-8326.7295614061295</v>
      </c>
      <c r="AE34" s="60">
        <f t="shared" si="3"/>
        <v>0</v>
      </c>
      <c r="AF34" s="102">
        <f t="shared" si="4"/>
        <v>-8326.7295614061295</v>
      </c>
      <c r="AG34" s="118"/>
      <c r="AH34" s="80">
        <v>-66079.439267737209</v>
      </c>
      <c r="AI34" s="80">
        <v>-80522.102711951185</v>
      </c>
      <c r="AJ34" s="102">
        <v>14442.663444213984</v>
      </c>
      <c r="AK34" s="90">
        <f t="shared" si="5"/>
        <v>-84769.071353933454</v>
      </c>
      <c r="AL34" s="90">
        <f t="shared" si="6"/>
        <v>-80522.102711951185</v>
      </c>
      <c r="AM34" s="101">
        <f t="shared" si="7"/>
        <v>-4246.9686419822538</v>
      </c>
    </row>
    <row r="35" spans="1:39" s="46" customFormat="1" ht="13.8" x14ac:dyDescent="0.25">
      <c r="A35" s="48">
        <v>2015</v>
      </c>
      <c r="B35" s="48" t="s">
        <v>36</v>
      </c>
      <c r="C35" s="48">
        <v>118</v>
      </c>
      <c r="D35" s="48" t="s">
        <v>21</v>
      </c>
      <c r="E35" s="55">
        <v>41809</v>
      </c>
      <c r="F35" s="55">
        <v>42150</v>
      </c>
      <c r="G35" s="55">
        <v>42152</v>
      </c>
      <c r="H35" s="48" t="s">
        <v>28</v>
      </c>
      <c r="I35" s="48" t="s">
        <v>27</v>
      </c>
      <c r="J35" s="48" t="s">
        <v>24</v>
      </c>
      <c r="K35" s="80">
        <v>-2000000</v>
      </c>
      <c r="L35" s="48" t="s">
        <v>28</v>
      </c>
      <c r="M35" s="48" t="s">
        <v>23</v>
      </c>
      <c r="N35" s="48" t="s">
        <v>25</v>
      </c>
      <c r="O35" s="60">
        <v>53500000</v>
      </c>
      <c r="P35" s="48" t="s">
        <v>26</v>
      </c>
      <c r="Q35" s="68">
        <v>26.75</v>
      </c>
      <c r="R35" s="60"/>
      <c r="S35" s="101">
        <v>0</v>
      </c>
      <c r="T35" s="92"/>
      <c r="U35" s="68">
        <v>27.504863485199998</v>
      </c>
      <c r="V35" s="97">
        <v>27.469343460692485</v>
      </c>
      <c r="W35" s="80">
        <v>-22360.5687040913</v>
      </c>
      <c r="X35" s="60">
        <v>0</v>
      </c>
      <c r="Y35" s="102">
        <v>-22360.5687040913</v>
      </c>
      <c r="Z35" s="110"/>
      <c r="AA35" s="60">
        <v>17430.357711768731</v>
      </c>
      <c r="AB35" s="60">
        <v>0</v>
      </c>
      <c r="AC35" s="101">
        <v>17430.357711768731</v>
      </c>
      <c r="AD35" s="80">
        <f t="shared" si="2"/>
        <v>-4930.2109923225689</v>
      </c>
      <c r="AE35" s="60">
        <f t="shared" si="3"/>
        <v>0</v>
      </c>
      <c r="AF35" s="102">
        <f t="shared" si="4"/>
        <v>-4930.2109923225689</v>
      </c>
      <c r="AG35" s="118"/>
      <c r="AH35" s="80">
        <v>-40131.285349192141</v>
      </c>
      <c r="AI35" s="60">
        <v>0</v>
      </c>
      <c r="AJ35" s="102">
        <v>-40131.285349192141</v>
      </c>
      <c r="AK35" s="90">
        <f t="shared" si="5"/>
        <v>-62491.854053283445</v>
      </c>
      <c r="AL35" s="90">
        <f t="shared" si="6"/>
        <v>0</v>
      </c>
      <c r="AM35" s="101">
        <f t="shared" si="7"/>
        <v>-62491.854053283445</v>
      </c>
    </row>
    <row r="36" spans="1:39" s="46" customFormat="1" ht="13.8" x14ac:dyDescent="0.25">
      <c r="A36" s="48">
        <v>2015</v>
      </c>
      <c r="B36" s="48" t="s">
        <v>37</v>
      </c>
      <c r="C36" s="48">
        <v>119</v>
      </c>
      <c r="D36" s="48" t="s">
        <v>21</v>
      </c>
      <c r="E36" s="55">
        <v>41809</v>
      </c>
      <c r="F36" s="55">
        <v>42180</v>
      </c>
      <c r="G36" s="55">
        <v>42184</v>
      </c>
      <c r="H36" s="48" t="s">
        <v>22</v>
      </c>
      <c r="I36" s="48" t="s">
        <v>23</v>
      </c>
      <c r="J36" s="48" t="s">
        <v>24</v>
      </c>
      <c r="K36" s="80">
        <v>-2000000</v>
      </c>
      <c r="L36" s="48" t="s">
        <v>22</v>
      </c>
      <c r="M36" s="48" t="s">
        <v>27</v>
      </c>
      <c r="N36" s="48" t="s">
        <v>25</v>
      </c>
      <c r="O36" s="60">
        <v>53500000</v>
      </c>
      <c r="P36" s="48" t="s">
        <v>26</v>
      </c>
      <c r="Q36" s="68">
        <v>26.75</v>
      </c>
      <c r="R36" s="60"/>
      <c r="S36" s="101">
        <v>0</v>
      </c>
      <c r="T36" s="92"/>
      <c r="U36" s="68">
        <v>27.504863485199998</v>
      </c>
      <c r="V36" s="97">
        <v>27.463091412546813</v>
      </c>
      <c r="W36" s="60">
        <v>8243.0218372034506</v>
      </c>
      <c r="X36" s="60">
        <v>0</v>
      </c>
      <c r="Y36" s="101">
        <v>8243.0218372034506</v>
      </c>
      <c r="Z36" s="110"/>
      <c r="AA36" s="60">
        <v>56235.50845565545</v>
      </c>
      <c r="AB36" s="60">
        <v>50522.625388456821</v>
      </c>
      <c r="AC36" s="101">
        <v>5712.8830671986289</v>
      </c>
      <c r="AD36" s="60">
        <f t="shared" si="2"/>
        <v>64478.530292858901</v>
      </c>
      <c r="AE36" s="60">
        <f t="shared" si="3"/>
        <v>50522.625388456821</v>
      </c>
      <c r="AF36" s="101">
        <f t="shared" si="4"/>
        <v>13955.904904402079</v>
      </c>
      <c r="AG36" s="118"/>
      <c r="AH36" s="60">
        <v>-7046.0692238395086</v>
      </c>
      <c r="AI36" s="60">
        <v>0</v>
      </c>
      <c r="AJ36" s="101">
        <v>-7046.0692238395086</v>
      </c>
      <c r="AK36" s="90">
        <f t="shared" si="5"/>
        <v>1196.952613363942</v>
      </c>
      <c r="AL36" s="90">
        <f t="shared" si="6"/>
        <v>0</v>
      </c>
      <c r="AM36" s="101">
        <f t="shared" si="7"/>
        <v>1196.952613363942</v>
      </c>
    </row>
    <row r="37" spans="1:39" s="46" customFormat="1" ht="13.8" x14ac:dyDescent="0.25">
      <c r="A37" s="48">
        <v>2015</v>
      </c>
      <c r="B37" s="48" t="s">
        <v>37</v>
      </c>
      <c r="C37" s="48">
        <v>120</v>
      </c>
      <c r="D37" s="48" t="s">
        <v>21</v>
      </c>
      <c r="E37" s="55">
        <v>41809</v>
      </c>
      <c r="F37" s="55">
        <v>42180</v>
      </c>
      <c r="G37" s="55">
        <v>42184</v>
      </c>
      <c r="H37" s="48" t="s">
        <v>28</v>
      </c>
      <c r="I37" s="48" t="s">
        <v>27</v>
      </c>
      <c r="J37" s="48" t="s">
        <v>24</v>
      </c>
      <c r="K37" s="80">
        <v>-2000000</v>
      </c>
      <c r="L37" s="48" t="s">
        <v>28</v>
      </c>
      <c r="M37" s="48" t="s">
        <v>23</v>
      </c>
      <c r="N37" s="48" t="s">
        <v>25</v>
      </c>
      <c r="O37" s="60">
        <v>55360000</v>
      </c>
      <c r="P37" s="48" t="s">
        <v>26</v>
      </c>
      <c r="Q37" s="68">
        <v>27.68</v>
      </c>
      <c r="R37" s="60"/>
      <c r="S37" s="101">
        <v>0</v>
      </c>
      <c r="T37" s="92"/>
      <c r="U37" s="68">
        <v>27.504863485199998</v>
      </c>
      <c r="V37" s="97">
        <v>27.463091412546813</v>
      </c>
      <c r="W37" s="80">
        <v>-20087.884836689449</v>
      </c>
      <c r="X37" s="60">
        <v>0</v>
      </c>
      <c r="Y37" s="102">
        <v>-20087.884836689449</v>
      </c>
      <c r="Z37" s="110"/>
      <c r="AA37" s="60">
        <v>10506.523638862282</v>
      </c>
      <c r="AB37" s="60">
        <v>0</v>
      </c>
      <c r="AC37" s="101">
        <v>10506.523638862282</v>
      </c>
      <c r="AD37" s="80">
        <f t="shared" si="2"/>
        <v>-9581.3611978271674</v>
      </c>
      <c r="AE37" s="60">
        <f t="shared" si="3"/>
        <v>0</v>
      </c>
      <c r="AF37" s="102">
        <f t="shared" si="4"/>
        <v>-9581.3611978271674</v>
      </c>
      <c r="AG37" s="118"/>
      <c r="AH37" s="80">
        <v>-65309.139355967287</v>
      </c>
      <c r="AI37" s="80">
        <v>-80071.731198970054</v>
      </c>
      <c r="AJ37" s="102">
        <v>14762.591843002763</v>
      </c>
      <c r="AK37" s="90">
        <f t="shared" si="5"/>
        <v>-85397.02419265674</v>
      </c>
      <c r="AL37" s="90">
        <f t="shared" si="6"/>
        <v>-80071.731198970054</v>
      </c>
      <c r="AM37" s="101">
        <f t="shared" si="7"/>
        <v>-5325.2929936866858</v>
      </c>
    </row>
    <row r="38" spans="1:39" s="46" customFormat="1" ht="13.8" x14ac:dyDescent="0.25">
      <c r="A38" s="48">
        <v>2015</v>
      </c>
      <c r="B38" s="48" t="s">
        <v>37</v>
      </c>
      <c r="C38" s="48">
        <v>121</v>
      </c>
      <c r="D38" s="48" t="s">
        <v>21</v>
      </c>
      <c r="E38" s="55">
        <v>41809</v>
      </c>
      <c r="F38" s="55">
        <v>42180</v>
      </c>
      <c r="G38" s="55">
        <v>42184</v>
      </c>
      <c r="H38" s="48" t="s">
        <v>28</v>
      </c>
      <c r="I38" s="48" t="s">
        <v>27</v>
      </c>
      <c r="J38" s="48" t="s">
        <v>24</v>
      </c>
      <c r="K38" s="80">
        <v>-2000000</v>
      </c>
      <c r="L38" s="48" t="s">
        <v>28</v>
      </c>
      <c r="M38" s="48" t="s">
        <v>23</v>
      </c>
      <c r="N38" s="48" t="s">
        <v>25</v>
      </c>
      <c r="O38" s="60">
        <v>53500000</v>
      </c>
      <c r="P38" s="48" t="s">
        <v>26</v>
      </c>
      <c r="Q38" s="68">
        <v>26.75</v>
      </c>
      <c r="R38" s="60"/>
      <c r="S38" s="101">
        <v>0</v>
      </c>
      <c r="T38" s="92"/>
      <c r="U38" s="68">
        <v>27.504863485199998</v>
      </c>
      <c r="V38" s="97">
        <v>27.463091412546813</v>
      </c>
      <c r="W38" s="80">
        <v>-22713.701654277771</v>
      </c>
      <c r="X38" s="60">
        <v>0</v>
      </c>
      <c r="Y38" s="102">
        <v>-22713.701654277771</v>
      </c>
      <c r="Z38" s="110"/>
      <c r="AA38" s="60">
        <v>17230.565080858862</v>
      </c>
      <c r="AB38" s="60">
        <v>0</v>
      </c>
      <c r="AC38" s="101">
        <v>17230.565080858862</v>
      </c>
      <c r="AD38" s="80">
        <f t="shared" si="2"/>
        <v>-5483.1365734189094</v>
      </c>
      <c r="AE38" s="60">
        <f t="shared" si="3"/>
        <v>0</v>
      </c>
      <c r="AF38" s="102">
        <f t="shared" si="4"/>
        <v>-5483.1365734189094</v>
      </c>
      <c r="AG38" s="118"/>
      <c r="AH38" s="80">
        <v>-39195.97135974808</v>
      </c>
      <c r="AI38" s="60">
        <v>0</v>
      </c>
      <c r="AJ38" s="102">
        <v>-39195.97135974808</v>
      </c>
      <c r="AK38" s="90">
        <f t="shared" si="5"/>
        <v>-61909.673014025851</v>
      </c>
      <c r="AL38" s="90">
        <f t="shared" si="6"/>
        <v>0</v>
      </c>
      <c r="AM38" s="101">
        <f t="shared" si="7"/>
        <v>-61909.673014025851</v>
      </c>
    </row>
    <row r="39" spans="1:39" s="46" customFormat="1" ht="13.8" x14ac:dyDescent="0.25">
      <c r="A39" s="48">
        <v>2015</v>
      </c>
      <c r="B39" s="48" t="s">
        <v>38</v>
      </c>
      <c r="C39" s="48">
        <v>122</v>
      </c>
      <c r="D39" s="48" t="s">
        <v>21</v>
      </c>
      <c r="E39" s="55">
        <v>41809</v>
      </c>
      <c r="F39" s="55">
        <v>42213</v>
      </c>
      <c r="G39" s="55">
        <v>42215</v>
      </c>
      <c r="H39" s="48" t="s">
        <v>22</v>
      </c>
      <c r="I39" s="48" t="s">
        <v>23</v>
      </c>
      <c r="J39" s="48" t="s">
        <v>24</v>
      </c>
      <c r="K39" s="80">
        <v>-2000000</v>
      </c>
      <c r="L39" s="48" t="s">
        <v>22</v>
      </c>
      <c r="M39" s="48" t="s">
        <v>27</v>
      </c>
      <c r="N39" s="48" t="s">
        <v>25</v>
      </c>
      <c r="O39" s="60">
        <v>53500000</v>
      </c>
      <c r="P39" s="48" t="s">
        <v>26</v>
      </c>
      <c r="Q39" s="68">
        <v>26.75</v>
      </c>
      <c r="R39" s="60"/>
      <c r="S39" s="101">
        <v>0</v>
      </c>
      <c r="T39" s="92"/>
      <c r="U39" s="68">
        <v>27.504863485199998</v>
      </c>
      <c r="V39" s="97">
        <v>27.461139878061868</v>
      </c>
      <c r="W39" s="60">
        <v>9337.7663908990198</v>
      </c>
      <c r="X39" s="60">
        <v>0</v>
      </c>
      <c r="Y39" s="101">
        <v>9337.7663908990198</v>
      </c>
      <c r="Z39" s="110"/>
      <c r="AA39" s="60">
        <v>56590.833238046253</v>
      </c>
      <c r="AB39" s="60">
        <v>50663.973793923855</v>
      </c>
      <c r="AC39" s="101">
        <v>5926.8594441223995</v>
      </c>
      <c r="AD39" s="60">
        <f t="shared" si="2"/>
        <v>65928.599628945274</v>
      </c>
      <c r="AE39" s="60">
        <f t="shared" si="3"/>
        <v>50663.973793923855</v>
      </c>
      <c r="AF39" s="101">
        <f t="shared" si="4"/>
        <v>15264.625835021419</v>
      </c>
      <c r="AG39" s="118"/>
      <c r="AH39" s="60">
        <v>-7587.3903838859023</v>
      </c>
      <c r="AI39" s="60">
        <v>0</v>
      </c>
      <c r="AJ39" s="101">
        <v>-7587.3903838859023</v>
      </c>
      <c r="AK39" s="90">
        <f t="shared" si="5"/>
        <v>1750.3760070131175</v>
      </c>
      <c r="AL39" s="90">
        <f t="shared" si="6"/>
        <v>0</v>
      </c>
      <c r="AM39" s="101">
        <f t="shared" si="7"/>
        <v>1750.3760070131175</v>
      </c>
    </row>
    <row r="40" spans="1:39" s="46" customFormat="1" ht="13.8" x14ac:dyDescent="0.25">
      <c r="A40" s="48">
        <v>2015</v>
      </c>
      <c r="B40" s="48" t="s">
        <v>38</v>
      </c>
      <c r="C40" s="48">
        <v>123</v>
      </c>
      <c r="D40" s="48" t="s">
        <v>21</v>
      </c>
      <c r="E40" s="55">
        <v>41809</v>
      </c>
      <c r="F40" s="55">
        <v>42213</v>
      </c>
      <c r="G40" s="55">
        <v>42215</v>
      </c>
      <c r="H40" s="48" t="s">
        <v>28</v>
      </c>
      <c r="I40" s="48" t="s">
        <v>27</v>
      </c>
      <c r="J40" s="48" t="s">
        <v>24</v>
      </c>
      <c r="K40" s="80">
        <v>-2000000</v>
      </c>
      <c r="L40" s="48" t="s">
        <v>28</v>
      </c>
      <c r="M40" s="48" t="s">
        <v>23</v>
      </c>
      <c r="N40" s="48" t="s">
        <v>25</v>
      </c>
      <c r="O40" s="60">
        <v>55360000</v>
      </c>
      <c r="P40" s="48" t="s">
        <v>26</v>
      </c>
      <c r="Q40" s="68">
        <v>27.68</v>
      </c>
      <c r="R40" s="60"/>
      <c r="S40" s="101">
        <v>0</v>
      </c>
      <c r="T40" s="92"/>
      <c r="U40" s="68">
        <v>27.504863485199998</v>
      </c>
      <c r="V40" s="97">
        <v>27.461139878061868</v>
      </c>
      <c r="W40" s="80">
        <v>-21672.781548934596</v>
      </c>
      <c r="X40" s="60">
        <v>0</v>
      </c>
      <c r="Y40" s="102">
        <v>-21672.781548934596</v>
      </c>
      <c r="Z40" s="110"/>
      <c r="AA40" s="60">
        <v>10928.191297067355</v>
      </c>
      <c r="AB40" s="60">
        <v>0</v>
      </c>
      <c r="AC40" s="101">
        <v>10928.191297067355</v>
      </c>
      <c r="AD40" s="80">
        <f t="shared" si="2"/>
        <v>-10744.590251867241</v>
      </c>
      <c r="AE40" s="60">
        <f t="shared" si="3"/>
        <v>0</v>
      </c>
      <c r="AF40" s="102">
        <f t="shared" si="4"/>
        <v>-10744.590251867241</v>
      </c>
      <c r="AG40" s="118"/>
      <c r="AH40" s="80">
        <v>-64362.790670665941</v>
      </c>
      <c r="AI40" s="80">
        <v>-79930.382793502737</v>
      </c>
      <c r="AJ40" s="102">
        <v>15567.592122836795</v>
      </c>
      <c r="AK40" s="90">
        <f t="shared" si="5"/>
        <v>-86035.572219600537</v>
      </c>
      <c r="AL40" s="90">
        <f t="shared" si="6"/>
        <v>-79930.382793502737</v>
      </c>
      <c r="AM40" s="101">
        <f t="shared" si="7"/>
        <v>-6105.1894260978006</v>
      </c>
    </row>
    <row r="41" spans="1:39" s="46" customFormat="1" ht="13.8" x14ac:dyDescent="0.25">
      <c r="A41" s="48">
        <v>2015</v>
      </c>
      <c r="B41" s="48" t="s">
        <v>38</v>
      </c>
      <c r="C41" s="48">
        <v>124</v>
      </c>
      <c r="D41" s="48" t="s">
        <v>21</v>
      </c>
      <c r="E41" s="55">
        <v>41809</v>
      </c>
      <c r="F41" s="55">
        <v>42213</v>
      </c>
      <c r="G41" s="55">
        <v>42215</v>
      </c>
      <c r="H41" s="48" t="s">
        <v>28</v>
      </c>
      <c r="I41" s="48" t="s">
        <v>27</v>
      </c>
      <c r="J41" s="48" t="s">
        <v>24</v>
      </c>
      <c r="K41" s="80">
        <v>-2000000</v>
      </c>
      <c r="L41" s="48" t="s">
        <v>28</v>
      </c>
      <c r="M41" s="48" t="s">
        <v>23</v>
      </c>
      <c r="N41" s="48" t="s">
        <v>25</v>
      </c>
      <c r="O41" s="60">
        <v>53500000</v>
      </c>
      <c r="P41" s="48" t="s">
        <v>26</v>
      </c>
      <c r="Q41" s="68">
        <v>26.75</v>
      </c>
      <c r="R41" s="60"/>
      <c r="S41" s="101">
        <v>0</v>
      </c>
      <c r="T41" s="92"/>
      <c r="U41" s="68">
        <v>27.504863485199998</v>
      </c>
      <c r="V41" s="97">
        <v>27.461139878061868</v>
      </c>
      <c r="W41" s="80">
        <v>-23034.006536543064</v>
      </c>
      <c r="X41" s="60">
        <v>0</v>
      </c>
      <c r="Y41" s="102">
        <v>-23034.006536543064</v>
      </c>
      <c r="Z41" s="110"/>
      <c r="AA41" s="60">
        <v>16693.978985471</v>
      </c>
      <c r="AB41" s="60">
        <v>0</v>
      </c>
      <c r="AC41" s="101">
        <v>16693.978985471</v>
      </c>
      <c r="AD41" s="80">
        <f t="shared" si="2"/>
        <v>-6340.0275510720639</v>
      </c>
      <c r="AE41" s="60">
        <f t="shared" si="3"/>
        <v>0</v>
      </c>
      <c r="AF41" s="102">
        <f t="shared" si="4"/>
        <v>-6340.0275510720639</v>
      </c>
      <c r="AG41" s="118"/>
      <c r="AH41" s="80">
        <v>-38648.904211384513</v>
      </c>
      <c r="AI41" s="60">
        <v>0</v>
      </c>
      <c r="AJ41" s="102">
        <v>-38648.904211384513</v>
      </c>
      <c r="AK41" s="90">
        <f t="shared" si="5"/>
        <v>-61682.910747927577</v>
      </c>
      <c r="AL41" s="90">
        <f t="shared" si="6"/>
        <v>0</v>
      </c>
      <c r="AM41" s="101">
        <f t="shared" si="7"/>
        <v>-61682.910747927577</v>
      </c>
    </row>
    <row r="42" spans="1:39" s="46" customFormat="1" ht="13.8" x14ac:dyDescent="0.25">
      <c r="A42" s="48">
        <v>2015</v>
      </c>
      <c r="B42" s="48" t="s">
        <v>39</v>
      </c>
      <c r="C42" s="48">
        <v>125</v>
      </c>
      <c r="D42" s="48" t="s">
        <v>21</v>
      </c>
      <c r="E42" s="55">
        <v>41809</v>
      </c>
      <c r="F42" s="55">
        <v>42242</v>
      </c>
      <c r="G42" s="55">
        <v>42244</v>
      </c>
      <c r="H42" s="48" t="s">
        <v>22</v>
      </c>
      <c r="I42" s="48" t="s">
        <v>23</v>
      </c>
      <c r="J42" s="48" t="s">
        <v>24</v>
      </c>
      <c r="K42" s="80">
        <v>-2000000</v>
      </c>
      <c r="L42" s="48" t="s">
        <v>22</v>
      </c>
      <c r="M42" s="48" t="s">
        <v>27</v>
      </c>
      <c r="N42" s="48" t="s">
        <v>25</v>
      </c>
      <c r="O42" s="60">
        <v>53500000</v>
      </c>
      <c r="P42" s="48" t="s">
        <v>26</v>
      </c>
      <c r="Q42" s="68">
        <v>26.75</v>
      </c>
      <c r="R42" s="60"/>
      <c r="S42" s="101">
        <v>0</v>
      </c>
      <c r="T42" s="92"/>
      <c r="U42" s="68">
        <v>27.504863485199998</v>
      </c>
      <c r="V42" s="97">
        <v>27.459284070919097</v>
      </c>
      <c r="W42" s="60">
        <v>10257.852301689949</v>
      </c>
      <c r="X42" s="60">
        <v>0</v>
      </c>
      <c r="Y42" s="101">
        <v>10257.852301689949</v>
      </c>
      <c r="Z42" s="110"/>
      <c r="AA42" s="60">
        <v>56911.379189105086</v>
      </c>
      <c r="AB42" s="60">
        <v>50798.963819027871</v>
      </c>
      <c r="AC42" s="101">
        <v>6112.4153700772149</v>
      </c>
      <c r="AD42" s="60">
        <f t="shared" si="2"/>
        <v>67169.231490795035</v>
      </c>
      <c r="AE42" s="60">
        <f t="shared" si="3"/>
        <v>50798.963819027871</v>
      </c>
      <c r="AF42" s="101">
        <f t="shared" si="4"/>
        <v>16370.267671767164</v>
      </c>
      <c r="AG42" s="118"/>
      <c r="AH42" s="60">
        <v>-7975.3638223313501</v>
      </c>
      <c r="AI42" s="60">
        <v>0</v>
      </c>
      <c r="AJ42" s="101">
        <v>-7975.3638223313501</v>
      </c>
      <c r="AK42" s="90">
        <f t="shared" si="5"/>
        <v>2282.4884793585989</v>
      </c>
      <c r="AL42" s="90">
        <f t="shared" si="6"/>
        <v>0</v>
      </c>
      <c r="AM42" s="101">
        <f t="shared" si="7"/>
        <v>2282.4884793585989</v>
      </c>
    </row>
    <row r="43" spans="1:39" s="46" customFormat="1" ht="13.8" x14ac:dyDescent="0.25">
      <c r="A43" s="48">
        <v>2015</v>
      </c>
      <c r="B43" s="48" t="s">
        <v>39</v>
      </c>
      <c r="C43" s="48">
        <v>126</v>
      </c>
      <c r="D43" s="48" t="s">
        <v>21</v>
      </c>
      <c r="E43" s="55">
        <v>41809</v>
      </c>
      <c r="F43" s="55">
        <v>42242</v>
      </c>
      <c r="G43" s="55">
        <v>42244</v>
      </c>
      <c r="H43" s="48" t="s">
        <v>28</v>
      </c>
      <c r="I43" s="48" t="s">
        <v>27</v>
      </c>
      <c r="J43" s="48" t="s">
        <v>24</v>
      </c>
      <c r="K43" s="80">
        <v>-2000000</v>
      </c>
      <c r="L43" s="48" t="s">
        <v>28</v>
      </c>
      <c r="M43" s="48" t="s">
        <v>23</v>
      </c>
      <c r="N43" s="48" t="s">
        <v>25</v>
      </c>
      <c r="O43" s="60">
        <v>55360000</v>
      </c>
      <c r="P43" s="48" t="s">
        <v>26</v>
      </c>
      <c r="Q43" s="68">
        <v>27.68</v>
      </c>
      <c r="R43" s="60"/>
      <c r="S43" s="101">
        <v>0</v>
      </c>
      <c r="T43" s="92"/>
      <c r="U43" s="68">
        <v>27.504863485199998</v>
      </c>
      <c r="V43" s="97">
        <v>27.459284070919097</v>
      </c>
      <c r="W43" s="80">
        <v>-22986.746480220103</v>
      </c>
      <c r="X43" s="60">
        <v>0</v>
      </c>
      <c r="Y43" s="102">
        <v>-22986.746480220103</v>
      </c>
      <c r="Z43" s="110"/>
      <c r="AA43" s="60">
        <v>11268.206694690158</v>
      </c>
      <c r="AB43" s="60">
        <v>0</v>
      </c>
      <c r="AC43" s="101">
        <v>11268.206694690158</v>
      </c>
      <c r="AD43" s="80">
        <f t="shared" si="2"/>
        <v>-11718.539785529945</v>
      </c>
      <c r="AE43" s="60">
        <f t="shared" si="3"/>
        <v>0</v>
      </c>
      <c r="AF43" s="102">
        <f t="shared" si="4"/>
        <v>-11718.539785529945</v>
      </c>
      <c r="AG43" s="118"/>
      <c r="AH43" s="80">
        <v>-63543.228424600471</v>
      </c>
      <c r="AI43" s="80">
        <v>-79795.392768398611</v>
      </c>
      <c r="AJ43" s="102">
        <v>16252.164343798144</v>
      </c>
      <c r="AK43" s="90">
        <f t="shared" si="5"/>
        <v>-86529.97490482057</v>
      </c>
      <c r="AL43" s="90">
        <f t="shared" si="6"/>
        <v>-79795.392768398611</v>
      </c>
      <c r="AM43" s="101">
        <f t="shared" si="7"/>
        <v>-6734.5821364219591</v>
      </c>
    </row>
    <row r="44" spans="1:39" s="46" customFormat="1" ht="13.8" x14ac:dyDescent="0.25">
      <c r="A44" s="48">
        <v>2015</v>
      </c>
      <c r="B44" s="48" t="s">
        <v>39</v>
      </c>
      <c r="C44" s="48">
        <v>127</v>
      </c>
      <c r="D44" s="48" t="s">
        <v>21</v>
      </c>
      <c r="E44" s="55">
        <v>41809</v>
      </c>
      <c r="F44" s="55">
        <v>42242</v>
      </c>
      <c r="G44" s="55">
        <v>42244</v>
      </c>
      <c r="H44" s="48" t="s">
        <v>28</v>
      </c>
      <c r="I44" s="48" t="s">
        <v>27</v>
      </c>
      <c r="J44" s="48" t="s">
        <v>24</v>
      </c>
      <c r="K44" s="80">
        <v>-2000000</v>
      </c>
      <c r="L44" s="48" t="s">
        <v>28</v>
      </c>
      <c r="M44" s="48" t="s">
        <v>23</v>
      </c>
      <c r="N44" s="48" t="s">
        <v>25</v>
      </c>
      <c r="O44" s="60">
        <v>53500000</v>
      </c>
      <c r="P44" s="48" t="s">
        <v>26</v>
      </c>
      <c r="Q44" s="68">
        <v>26.75</v>
      </c>
      <c r="R44" s="60"/>
      <c r="S44" s="101">
        <v>0</v>
      </c>
      <c r="T44" s="92"/>
      <c r="U44" s="68">
        <v>27.504863485199998</v>
      </c>
      <c r="V44" s="97">
        <v>27.459284070919097</v>
      </c>
      <c r="W44" s="80">
        <v>-23254.316140101673</v>
      </c>
      <c r="X44" s="60">
        <v>0</v>
      </c>
      <c r="Y44" s="102">
        <v>-23254.316140101673</v>
      </c>
      <c r="Z44" s="110"/>
      <c r="AA44" s="60">
        <v>16362.776527279977</v>
      </c>
      <c r="AB44" s="60">
        <v>0</v>
      </c>
      <c r="AC44" s="101">
        <v>16362.776527279977</v>
      </c>
      <c r="AD44" s="80">
        <f t="shared" si="2"/>
        <v>-6891.5396128216962</v>
      </c>
      <c r="AE44" s="60">
        <f t="shared" si="3"/>
        <v>0</v>
      </c>
      <c r="AF44" s="102">
        <f t="shared" si="4"/>
        <v>-6891.5396128216962</v>
      </c>
      <c r="AG44" s="118"/>
      <c r="AH44" s="80">
        <v>-37773.075766590322</v>
      </c>
      <c r="AI44" s="60">
        <v>0</v>
      </c>
      <c r="AJ44" s="102">
        <v>-37773.075766590322</v>
      </c>
      <c r="AK44" s="90">
        <f t="shared" si="5"/>
        <v>-61027.391906691992</v>
      </c>
      <c r="AL44" s="90">
        <f t="shared" si="6"/>
        <v>0</v>
      </c>
      <c r="AM44" s="101">
        <f t="shared" si="7"/>
        <v>-61027.391906691992</v>
      </c>
    </row>
    <row r="45" spans="1:39" s="46" customFormat="1" ht="13.8" x14ac:dyDescent="0.25">
      <c r="A45" s="48">
        <v>2015</v>
      </c>
      <c r="B45" s="48" t="s">
        <v>40</v>
      </c>
      <c r="C45" s="48">
        <v>128</v>
      </c>
      <c r="D45" s="48" t="s">
        <v>21</v>
      </c>
      <c r="E45" s="55">
        <v>41809</v>
      </c>
      <c r="F45" s="55">
        <v>42272</v>
      </c>
      <c r="G45" s="55">
        <v>42276</v>
      </c>
      <c r="H45" s="48" t="s">
        <v>22</v>
      </c>
      <c r="I45" s="48" t="s">
        <v>23</v>
      </c>
      <c r="J45" s="48" t="s">
        <v>24</v>
      </c>
      <c r="K45" s="80">
        <v>-2000000</v>
      </c>
      <c r="L45" s="48" t="s">
        <v>22</v>
      </c>
      <c r="M45" s="48" t="s">
        <v>27</v>
      </c>
      <c r="N45" s="48" t="s">
        <v>25</v>
      </c>
      <c r="O45" s="60">
        <v>53500000</v>
      </c>
      <c r="P45" s="48" t="s">
        <v>26</v>
      </c>
      <c r="Q45" s="68">
        <v>26.75</v>
      </c>
      <c r="R45" s="60"/>
      <c r="S45" s="101">
        <v>0</v>
      </c>
      <c r="T45" s="92"/>
      <c r="U45" s="68">
        <v>27.504863485199998</v>
      </c>
      <c r="V45" s="97">
        <v>27.458185176919098</v>
      </c>
      <c r="W45" s="60">
        <v>11178.817962697976</v>
      </c>
      <c r="X45" s="60">
        <v>0</v>
      </c>
      <c r="Y45" s="101">
        <v>11178.817962697976</v>
      </c>
      <c r="Z45" s="110"/>
      <c r="AA45" s="60">
        <v>57197.887155939861</v>
      </c>
      <c r="AB45" s="60">
        <v>50878.961126542403</v>
      </c>
      <c r="AC45" s="101">
        <v>6318.9260293974585</v>
      </c>
      <c r="AD45" s="60">
        <f t="shared" si="2"/>
        <v>68376.705118637838</v>
      </c>
      <c r="AE45" s="60">
        <f t="shared" si="3"/>
        <v>50878.961126542403</v>
      </c>
      <c r="AF45" s="101">
        <f t="shared" si="4"/>
        <v>17497.743992095435</v>
      </c>
      <c r="AG45" s="118"/>
      <c r="AH45" s="60">
        <v>-8303.9393920258863</v>
      </c>
      <c r="AI45" s="60">
        <v>0</v>
      </c>
      <c r="AJ45" s="101">
        <v>-8303.9393920258863</v>
      </c>
      <c r="AK45" s="90">
        <f t="shared" si="5"/>
        <v>2874.8785706720901</v>
      </c>
      <c r="AL45" s="90">
        <f t="shared" si="6"/>
        <v>0</v>
      </c>
      <c r="AM45" s="101">
        <f t="shared" si="7"/>
        <v>2874.8785706720901</v>
      </c>
    </row>
    <row r="46" spans="1:39" s="46" customFormat="1" ht="13.8" x14ac:dyDescent="0.25">
      <c r="A46" s="48">
        <v>2015</v>
      </c>
      <c r="B46" s="48" t="s">
        <v>40</v>
      </c>
      <c r="C46" s="48">
        <v>129</v>
      </c>
      <c r="D46" s="48" t="s">
        <v>21</v>
      </c>
      <c r="E46" s="55">
        <v>41809</v>
      </c>
      <c r="F46" s="55">
        <v>42272</v>
      </c>
      <c r="G46" s="55">
        <v>42276</v>
      </c>
      <c r="H46" s="48" t="s">
        <v>28</v>
      </c>
      <c r="I46" s="48" t="s">
        <v>27</v>
      </c>
      <c r="J46" s="48" t="s">
        <v>24</v>
      </c>
      <c r="K46" s="80">
        <v>-2000000</v>
      </c>
      <c r="L46" s="48" t="s">
        <v>28</v>
      </c>
      <c r="M46" s="48" t="s">
        <v>23</v>
      </c>
      <c r="N46" s="48" t="s">
        <v>25</v>
      </c>
      <c r="O46" s="60">
        <v>55360000</v>
      </c>
      <c r="P46" s="48" t="s">
        <v>26</v>
      </c>
      <c r="Q46" s="68">
        <v>27.68</v>
      </c>
      <c r="R46" s="60"/>
      <c r="S46" s="101">
        <v>0</v>
      </c>
      <c r="T46" s="92"/>
      <c r="U46" s="68">
        <v>27.504863485199998</v>
      </c>
      <c r="V46" s="97">
        <v>27.458185176919098</v>
      </c>
      <c r="W46" s="80">
        <v>-24307.830163307099</v>
      </c>
      <c r="X46" s="60">
        <v>0</v>
      </c>
      <c r="Y46" s="102">
        <v>-24307.830163307099</v>
      </c>
      <c r="Z46" s="110"/>
      <c r="AA46" s="60">
        <v>11576.734241103257</v>
      </c>
      <c r="AB46" s="60">
        <v>0</v>
      </c>
      <c r="AC46" s="101">
        <v>11576.734241103257</v>
      </c>
      <c r="AD46" s="80">
        <f t="shared" si="2"/>
        <v>-12731.095922203842</v>
      </c>
      <c r="AE46" s="60">
        <f t="shared" si="3"/>
        <v>0</v>
      </c>
      <c r="AF46" s="102">
        <f t="shared" si="4"/>
        <v>-12731.095922203842</v>
      </c>
      <c r="AG46" s="118"/>
      <c r="AH46" s="80">
        <v>-62782.895291987283</v>
      </c>
      <c r="AI46" s="80">
        <v>-79715.395460884305</v>
      </c>
      <c r="AJ46" s="102">
        <v>16932.500168897026</v>
      </c>
      <c r="AK46" s="90">
        <f t="shared" si="5"/>
        <v>-87090.725455294378</v>
      </c>
      <c r="AL46" s="90">
        <f t="shared" si="6"/>
        <v>-79715.395460884305</v>
      </c>
      <c r="AM46" s="101">
        <f t="shared" si="7"/>
        <v>-7375.3299944100727</v>
      </c>
    </row>
    <row r="47" spans="1:39" s="46" customFormat="1" ht="13.8" x14ac:dyDescent="0.25">
      <c r="A47" s="48">
        <v>2015</v>
      </c>
      <c r="B47" s="48" t="s">
        <v>40</v>
      </c>
      <c r="C47" s="48">
        <v>130</v>
      </c>
      <c r="D47" s="48" t="s">
        <v>21</v>
      </c>
      <c r="E47" s="55">
        <v>41809</v>
      </c>
      <c r="F47" s="55">
        <v>42272</v>
      </c>
      <c r="G47" s="55">
        <v>42276</v>
      </c>
      <c r="H47" s="48" t="s">
        <v>28</v>
      </c>
      <c r="I47" s="48" t="s">
        <v>27</v>
      </c>
      <c r="J47" s="48" t="s">
        <v>24</v>
      </c>
      <c r="K47" s="80">
        <v>-2000000</v>
      </c>
      <c r="L47" s="48" t="s">
        <v>28</v>
      </c>
      <c r="M47" s="48" t="s">
        <v>23</v>
      </c>
      <c r="N47" s="48" t="s">
        <v>25</v>
      </c>
      <c r="O47" s="60">
        <v>53500000</v>
      </c>
      <c r="P47" s="48" t="s">
        <v>26</v>
      </c>
      <c r="Q47" s="68">
        <v>26.75</v>
      </c>
      <c r="R47" s="60"/>
      <c r="S47" s="101">
        <v>0</v>
      </c>
      <c r="T47" s="92"/>
      <c r="U47" s="68">
        <v>27.504863485199998</v>
      </c>
      <c r="V47" s="97">
        <v>27.458185176919098</v>
      </c>
      <c r="W47" s="80">
        <v>-23459.240998297486</v>
      </c>
      <c r="X47" s="60">
        <v>0</v>
      </c>
      <c r="Y47" s="102">
        <v>-23459.240998297486</v>
      </c>
      <c r="Z47" s="110"/>
      <c r="AA47" s="60">
        <v>16118.828058827756</v>
      </c>
      <c r="AB47" s="60">
        <v>0</v>
      </c>
      <c r="AC47" s="101">
        <v>16118.828058827756</v>
      </c>
      <c r="AD47" s="80">
        <f t="shared" si="2"/>
        <v>-7340.4129394697302</v>
      </c>
      <c r="AE47" s="60">
        <f t="shared" si="3"/>
        <v>0</v>
      </c>
      <c r="AF47" s="102">
        <f t="shared" si="4"/>
        <v>-7340.4129394697302</v>
      </c>
      <c r="AG47" s="118"/>
      <c r="AH47" s="80">
        <v>-37293.208401365999</v>
      </c>
      <c r="AI47" s="60">
        <v>0</v>
      </c>
      <c r="AJ47" s="102">
        <v>-37293.208401365999</v>
      </c>
      <c r="AK47" s="90">
        <f t="shared" si="5"/>
        <v>-60752.449399663485</v>
      </c>
      <c r="AL47" s="90">
        <f t="shared" si="6"/>
        <v>0</v>
      </c>
      <c r="AM47" s="101">
        <f t="shared" si="7"/>
        <v>-60752.449399663485</v>
      </c>
    </row>
    <row r="48" spans="1:39" s="46" customFormat="1" ht="13.8" x14ac:dyDescent="0.25">
      <c r="A48" s="48">
        <v>2015</v>
      </c>
      <c r="B48" s="48" t="s">
        <v>41</v>
      </c>
      <c r="C48" s="48">
        <v>131</v>
      </c>
      <c r="D48" s="48" t="s">
        <v>21</v>
      </c>
      <c r="E48" s="55">
        <v>41809</v>
      </c>
      <c r="F48" s="55">
        <v>42304</v>
      </c>
      <c r="G48" s="55">
        <v>42306</v>
      </c>
      <c r="H48" s="48" t="s">
        <v>22</v>
      </c>
      <c r="I48" s="48" t="s">
        <v>23</v>
      </c>
      <c r="J48" s="48" t="s">
        <v>24</v>
      </c>
      <c r="K48" s="80">
        <v>-2000000</v>
      </c>
      <c r="L48" s="48" t="s">
        <v>22</v>
      </c>
      <c r="M48" s="48" t="s">
        <v>27</v>
      </c>
      <c r="N48" s="48" t="s">
        <v>25</v>
      </c>
      <c r="O48" s="60">
        <v>53500000</v>
      </c>
      <c r="P48" s="48" t="s">
        <v>26</v>
      </c>
      <c r="Q48" s="68">
        <v>26.75</v>
      </c>
      <c r="R48" s="60"/>
      <c r="S48" s="101">
        <v>0</v>
      </c>
      <c r="T48" s="92"/>
      <c r="U48" s="68">
        <v>27.504863485199998</v>
      </c>
      <c r="V48" s="97">
        <v>27.449080887255985</v>
      </c>
      <c r="W48" s="60">
        <v>12716.335443361622</v>
      </c>
      <c r="X48" s="60">
        <v>0</v>
      </c>
      <c r="Y48" s="101">
        <v>12716.335443361622</v>
      </c>
      <c r="Z48" s="110"/>
      <c r="AA48" s="60">
        <v>57464.61563197033</v>
      </c>
      <c r="AB48" s="60">
        <v>51547.085771953003</v>
      </c>
      <c r="AC48" s="101">
        <v>5917.5298600173228</v>
      </c>
      <c r="AD48" s="60">
        <f t="shared" si="2"/>
        <v>70180.951075331948</v>
      </c>
      <c r="AE48" s="60">
        <f t="shared" si="3"/>
        <v>51547.085771953003</v>
      </c>
      <c r="AF48" s="101">
        <f t="shared" si="4"/>
        <v>18633.865303378945</v>
      </c>
      <c r="AG48" s="118"/>
      <c r="AH48" s="60">
        <v>-8960.7087850397875</v>
      </c>
      <c r="AI48" s="60">
        <v>0</v>
      </c>
      <c r="AJ48" s="101">
        <v>-8960.7087850397875</v>
      </c>
      <c r="AK48" s="90">
        <f t="shared" si="5"/>
        <v>3755.6266583218348</v>
      </c>
      <c r="AL48" s="90">
        <f t="shared" si="6"/>
        <v>0</v>
      </c>
      <c r="AM48" s="101">
        <f t="shared" si="7"/>
        <v>3755.6266583218348</v>
      </c>
    </row>
    <row r="49" spans="1:39" s="46" customFormat="1" ht="13.8" x14ac:dyDescent="0.25">
      <c r="A49" s="48">
        <v>2015</v>
      </c>
      <c r="B49" s="48" t="s">
        <v>41</v>
      </c>
      <c r="C49" s="48">
        <v>132</v>
      </c>
      <c r="D49" s="48" t="s">
        <v>21</v>
      </c>
      <c r="E49" s="55">
        <v>41809</v>
      </c>
      <c r="F49" s="55">
        <v>42304</v>
      </c>
      <c r="G49" s="55">
        <v>42306</v>
      </c>
      <c r="H49" s="48" t="s">
        <v>28</v>
      </c>
      <c r="I49" s="48" t="s">
        <v>27</v>
      </c>
      <c r="J49" s="48" t="s">
        <v>24</v>
      </c>
      <c r="K49" s="80">
        <v>-2000000</v>
      </c>
      <c r="L49" s="48" t="s">
        <v>28</v>
      </c>
      <c r="M49" s="48" t="s">
        <v>23</v>
      </c>
      <c r="N49" s="48" t="s">
        <v>25</v>
      </c>
      <c r="O49" s="60">
        <v>55360000</v>
      </c>
      <c r="P49" s="48" t="s">
        <v>26</v>
      </c>
      <c r="Q49" s="68">
        <v>27.68</v>
      </c>
      <c r="R49" s="60"/>
      <c r="S49" s="101">
        <v>0</v>
      </c>
      <c r="T49" s="92"/>
      <c r="U49" s="68">
        <v>27.504863485199998</v>
      </c>
      <c r="V49" s="97">
        <v>27.449080887255985</v>
      </c>
      <c r="W49" s="80">
        <v>-25691.494823883018</v>
      </c>
      <c r="X49" s="60">
        <v>0</v>
      </c>
      <c r="Y49" s="102">
        <v>-25691.494823883018</v>
      </c>
      <c r="Z49" s="110"/>
      <c r="AA49" s="60">
        <v>11990.508745143388</v>
      </c>
      <c r="AB49" s="60">
        <v>0</v>
      </c>
      <c r="AC49" s="101">
        <v>11990.508745143388</v>
      </c>
      <c r="AD49" s="80">
        <f t="shared" si="2"/>
        <v>-13700.98607873963</v>
      </c>
      <c r="AE49" s="60">
        <f t="shared" si="3"/>
        <v>0</v>
      </c>
      <c r="AF49" s="102">
        <f t="shared" si="4"/>
        <v>-13700.98607873963</v>
      </c>
      <c r="AG49" s="118"/>
      <c r="AH49" s="80">
        <v>-61884.401469768367</v>
      </c>
      <c r="AI49" s="80">
        <v>-79047.270815473545</v>
      </c>
      <c r="AJ49" s="102">
        <v>17162.869345705178</v>
      </c>
      <c r="AK49" s="90">
        <f t="shared" si="5"/>
        <v>-87575.896293651385</v>
      </c>
      <c r="AL49" s="90">
        <f t="shared" si="6"/>
        <v>-79047.270815473545</v>
      </c>
      <c r="AM49" s="101">
        <f t="shared" si="7"/>
        <v>-8528.6254781778407</v>
      </c>
    </row>
    <row r="50" spans="1:39" s="46" customFormat="1" ht="13.8" x14ac:dyDescent="0.25">
      <c r="A50" s="48">
        <v>2015</v>
      </c>
      <c r="B50" s="48" t="s">
        <v>41</v>
      </c>
      <c r="C50" s="48">
        <v>133</v>
      </c>
      <c r="D50" s="48" t="s">
        <v>21</v>
      </c>
      <c r="E50" s="55">
        <v>41809</v>
      </c>
      <c r="F50" s="55">
        <v>42304</v>
      </c>
      <c r="G50" s="55">
        <v>42306</v>
      </c>
      <c r="H50" s="48" t="s">
        <v>28</v>
      </c>
      <c r="I50" s="48" t="s">
        <v>27</v>
      </c>
      <c r="J50" s="48" t="s">
        <v>24</v>
      </c>
      <c r="K50" s="80">
        <v>-2000000</v>
      </c>
      <c r="L50" s="48" t="s">
        <v>28</v>
      </c>
      <c r="M50" s="48" t="s">
        <v>23</v>
      </c>
      <c r="N50" s="48" t="s">
        <v>25</v>
      </c>
      <c r="O50" s="60">
        <v>53500000</v>
      </c>
      <c r="P50" s="48" t="s">
        <v>26</v>
      </c>
      <c r="Q50" s="68">
        <v>26.75</v>
      </c>
      <c r="R50" s="60"/>
      <c r="S50" s="101">
        <v>0</v>
      </c>
      <c r="T50" s="92"/>
      <c r="U50" s="68">
        <v>27.504863485199998</v>
      </c>
      <c r="V50" s="97">
        <v>27.449080887255985</v>
      </c>
      <c r="W50" s="80">
        <v>-23884.332529327192</v>
      </c>
      <c r="X50" s="60">
        <v>0</v>
      </c>
      <c r="Y50" s="102">
        <v>-23884.332529327192</v>
      </c>
      <c r="Z50" s="110"/>
      <c r="AA50" s="60">
        <v>16387.244899746744</v>
      </c>
      <c r="AB50" s="60">
        <v>0</v>
      </c>
      <c r="AC50" s="101">
        <v>16387.244899746744</v>
      </c>
      <c r="AD50" s="80">
        <f t="shared" si="2"/>
        <v>-7497.0876295804483</v>
      </c>
      <c r="AE50" s="60">
        <f t="shared" si="3"/>
        <v>0</v>
      </c>
      <c r="AF50" s="102">
        <f t="shared" si="4"/>
        <v>-7497.0876295804483</v>
      </c>
      <c r="AG50" s="118"/>
      <c r="AH50" s="80">
        <v>-36397.450638155562</v>
      </c>
      <c r="AI50" s="60">
        <v>0</v>
      </c>
      <c r="AJ50" s="102">
        <v>-36397.450638155562</v>
      </c>
      <c r="AK50" s="90">
        <f t="shared" si="5"/>
        <v>-60281.783167482754</v>
      </c>
      <c r="AL50" s="90">
        <f t="shared" si="6"/>
        <v>0</v>
      </c>
      <c r="AM50" s="101">
        <f t="shared" si="7"/>
        <v>-60281.783167482754</v>
      </c>
    </row>
    <row r="51" spans="1:39" s="46" customFormat="1" ht="13.8" x14ac:dyDescent="0.25">
      <c r="A51" s="48">
        <v>2015</v>
      </c>
      <c r="B51" s="48" t="s">
        <v>42</v>
      </c>
      <c r="C51" s="48">
        <v>134</v>
      </c>
      <c r="D51" s="48" t="s">
        <v>21</v>
      </c>
      <c r="E51" s="55">
        <v>41809</v>
      </c>
      <c r="F51" s="55">
        <v>42333</v>
      </c>
      <c r="G51" s="55">
        <v>42335</v>
      </c>
      <c r="H51" s="48" t="s">
        <v>22</v>
      </c>
      <c r="I51" s="48" t="s">
        <v>23</v>
      </c>
      <c r="J51" s="48" t="s">
        <v>24</v>
      </c>
      <c r="K51" s="80">
        <v>-2000000</v>
      </c>
      <c r="L51" s="48" t="s">
        <v>22</v>
      </c>
      <c r="M51" s="48" t="s">
        <v>27</v>
      </c>
      <c r="N51" s="48" t="s">
        <v>25</v>
      </c>
      <c r="O51" s="60">
        <v>53500000</v>
      </c>
      <c r="P51" s="48" t="s">
        <v>26</v>
      </c>
      <c r="Q51" s="68">
        <v>26.75</v>
      </c>
      <c r="R51" s="60"/>
      <c r="S51" s="101">
        <v>0</v>
      </c>
      <c r="T51" s="92"/>
      <c r="U51" s="68">
        <v>27.504863485199998</v>
      </c>
      <c r="V51" s="97">
        <v>27.437343758299079</v>
      </c>
      <c r="W51" s="60">
        <v>14222.73648063031</v>
      </c>
      <c r="X51" s="60">
        <v>0</v>
      </c>
      <c r="Y51" s="101">
        <v>14222.73648063031</v>
      </c>
      <c r="Z51" s="110"/>
      <c r="AA51" s="60">
        <v>57742.29197916259</v>
      </c>
      <c r="AB51" s="60">
        <v>52398.790760362273</v>
      </c>
      <c r="AC51" s="101">
        <v>5343.5012188003147</v>
      </c>
      <c r="AD51" s="60">
        <f t="shared" si="2"/>
        <v>71965.028459792899</v>
      </c>
      <c r="AE51" s="60">
        <f t="shared" si="3"/>
        <v>52398.790760362273</v>
      </c>
      <c r="AF51" s="101">
        <f t="shared" si="4"/>
        <v>19566.237699430625</v>
      </c>
      <c r="AG51" s="118"/>
      <c r="AH51" s="60">
        <v>-9564.5178122440921</v>
      </c>
      <c r="AI51" s="60">
        <v>0</v>
      </c>
      <c r="AJ51" s="101">
        <v>-9564.5178122440921</v>
      </c>
      <c r="AK51" s="90">
        <f t="shared" si="5"/>
        <v>4658.2186683862183</v>
      </c>
      <c r="AL51" s="90">
        <f t="shared" si="6"/>
        <v>0</v>
      </c>
      <c r="AM51" s="101">
        <f t="shared" si="7"/>
        <v>4658.2186683862183</v>
      </c>
    </row>
    <row r="52" spans="1:39" s="46" customFormat="1" ht="13.8" x14ac:dyDescent="0.25">
      <c r="A52" s="48">
        <v>2015</v>
      </c>
      <c r="B52" s="48" t="s">
        <v>42</v>
      </c>
      <c r="C52" s="48">
        <v>135</v>
      </c>
      <c r="D52" s="48" t="s">
        <v>21</v>
      </c>
      <c r="E52" s="55">
        <v>41809</v>
      </c>
      <c r="F52" s="55">
        <v>42333</v>
      </c>
      <c r="G52" s="55">
        <v>42335</v>
      </c>
      <c r="H52" s="48" t="s">
        <v>28</v>
      </c>
      <c r="I52" s="48" t="s">
        <v>27</v>
      </c>
      <c r="J52" s="48" t="s">
        <v>24</v>
      </c>
      <c r="K52" s="80">
        <v>-2000000</v>
      </c>
      <c r="L52" s="48" t="s">
        <v>28</v>
      </c>
      <c r="M52" s="48" t="s">
        <v>23</v>
      </c>
      <c r="N52" s="48" t="s">
        <v>25</v>
      </c>
      <c r="O52" s="60">
        <v>55360000</v>
      </c>
      <c r="P52" s="48" t="s">
        <v>26</v>
      </c>
      <c r="Q52" s="68">
        <v>27.68</v>
      </c>
      <c r="R52" s="60"/>
      <c r="S52" s="101">
        <v>0</v>
      </c>
      <c r="T52" s="92"/>
      <c r="U52" s="68">
        <v>27.504863485199998</v>
      </c>
      <c r="V52" s="97">
        <v>27.437343758299079</v>
      </c>
      <c r="W52" s="80">
        <v>-26809.420844396256</v>
      </c>
      <c r="X52" s="60">
        <v>0</v>
      </c>
      <c r="Y52" s="102">
        <v>-26809.420844396256</v>
      </c>
      <c r="Z52" s="110"/>
      <c r="AA52" s="60">
        <v>12291.245806471885</v>
      </c>
      <c r="AB52" s="60">
        <v>0</v>
      </c>
      <c r="AC52" s="101">
        <v>12291.245806471885</v>
      </c>
      <c r="AD52" s="80">
        <f t="shared" si="2"/>
        <v>-14518.175037924371</v>
      </c>
      <c r="AE52" s="60">
        <f t="shared" si="3"/>
        <v>0</v>
      </c>
      <c r="AF52" s="102">
        <f t="shared" si="4"/>
        <v>-14518.175037924371</v>
      </c>
      <c r="AG52" s="118"/>
      <c r="AH52" s="80">
        <v>-61071.987323740337</v>
      </c>
      <c r="AI52" s="80">
        <v>-78195.565827064303</v>
      </c>
      <c r="AJ52" s="102">
        <v>17123.578503323966</v>
      </c>
      <c r="AK52" s="90">
        <f t="shared" si="5"/>
        <v>-87881.408168136593</v>
      </c>
      <c r="AL52" s="90">
        <f t="shared" si="6"/>
        <v>-78195.565827064303</v>
      </c>
      <c r="AM52" s="101">
        <f t="shared" si="7"/>
        <v>-9685.8423410722899</v>
      </c>
    </row>
    <row r="53" spans="1:39" s="46" customFormat="1" ht="13.8" x14ac:dyDescent="0.25">
      <c r="A53" s="48">
        <v>2015</v>
      </c>
      <c r="B53" s="48" t="s">
        <v>42</v>
      </c>
      <c r="C53" s="48">
        <v>136</v>
      </c>
      <c r="D53" s="48" t="s">
        <v>21</v>
      </c>
      <c r="E53" s="55">
        <v>41809</v>
      </c>
      <c r="F53" s="55">
        <v>42333</v>
      </c>
      <c r="G53" s="55">
        <v>42335</v>
      </c>
      <c r="H53" s="48" t="s">
        <v>28</v>
      </c>
      <c r="I53" s="48" t="s">
        <v>27</v>
      </c>
      <c r="J53" s="48" t="s">
        <v>24</v>
      </c>
      <c r="K53" s="80">
        <v>-2000000</v>
      </c>
      <c r="L53" s="48" t="s">
        <v>28</v>
      </c>
      <c r="M53" s="48" t="s">
        <v>23</v>
      </c>
      <c r="N53" s="48" t="s">
        <v>25</v>
      </c>
      <c r="O53" s="60">
        <v>53500000</v>
      </c>
      <c r="P53" s="48" t="s">
        <v>26</v>
      </c>
      <c r="Q53" s="68">
        <v>26.75</v>
      </c>
      <c r="R53" s="60"/>
      <c r="S53" s="101">
        <v>0</v>
      </c>
      <c r="T53" s="92"/>
      <c r="U53" s="68">
        <v>27.504863485199998</v>
      </c>
      <c r="V53" s="97">
        <v>27.437343758299079</v>
      </c>
      <c r="W53" s="80">
        <v>-24241.4376366373</v>
      </c>
      <c r="X53" s="60">
        <v>0</v>
      </c>
      <c r="Y53" s="102">
        <v>-24241.4376366373</v>
      </c>
      <c r="Z53" s="110"/>
      <c r="AA53" s="60">
        <v>16381.204657702536</v>
      </c>
      <c r="AB53" s="60">
        <v>0</v>
      </c>
      <c r="AC53" s="101">
        <v>16381.204657702536</v>
      </c>
      <c r="AD53" s="80">
        <f t="shared" si="2"/>
        <v>-7860.2329789347641</v>
      </c>
      <c r="AE53" s="60">
        <f t="shared" si="3"/>
        <v>0</v>
      </c>
      <c r="AF53" s="102">
        <f t="shared" si="4"/>
        <v>-7860.2329789347641</v>
      </c>
      <c r="AG53" s="118"/>
      <c r="AH53" s="80">
        <v>-35618.775084928537</v>
      </c>
      <c r="AI53" s="60">
        <v>0</v>
      </c>
      <c r="AJ53" s="102">
        <v>-35618.775084928537</v>
      </c>
      <c r="AK53" s="90">
        <f t="shared" si="5"/>
        <v>-59860.21272156584</v>
      </c>
      <c r="AL53" s="90">
        <f t="shared" si="6"/>
        <v>0</v>
      </c>
      <c r="AM53" s="101">
        <f t="shared" si="7"/>
        <v>-59860.21272156584</v>
      </c>
    </row>
    <row r="54" spans="1:39" s="46" customFormat="1" ht="13.8" x14ac:dyDescent="0.25">
      <c r="A54" s="48">
        <v>2015</v>
      </c>
      <c r="B54" s="48" t="s">
        <v>43</v>
      </c>
      <c r="C54" s="48">
        <v>137</v>
      </c>
      <c r="D54" s="48" t="s">
        <v>21</v>
      </c>
      <c r="E54" s="55">
        <v>41809</v>
      </c>
      <c r="F54" s="55">
        <v>42366</v>
      </c>
      <c r="G54" s="55">
        <v>42368</v>
      </c>
      <c r="H54" s="48" t="s">
        <v>22</v>
      </c>
      <c r="I54" s="48" t="s">
        <v>23</v>
      </c>
      <c r="J54" s="48" t="s">
        <v>24</v>
      </c>
      <c r="K54" s="80">
        <v>-2000000</v>
      </c>
      <c r="L54" s="48" t="s">
        <v>22</v>
      </c>
      <c r="M54" s="48" t="s">
        <v>27</v>
      </c>
      <c r="N54" s="48" t="s">
        <v>25</v>
      </c>
      <c r="O54" s="60">
        <v>53500000</v>
      </c>
      <c r="P54" s="48" t="s">
        <v>26</v>
      </c>
      <c r="Q54" s="68">
        <v>26.75</v>
      </c>
      <c r="R54" s="60"/>
      <c r="S54" s="101">
        <v>0</v>
      </c>
      <c r="T54" s="92"/>
      <c r="U54" s="68">
        <v>27.504863485199998</v>
      </c>
      <c r="V54" s="97">
        <v>27.421633332857056</v>
      </c>
      <c r="W54" s="60">
        <v>15959.259422656824</v>
      </c>
      <c r="X54" s="60">
        <v>0</v>
      </c>
      <c r="Y54" s="101">
        <v>15959.259422656824</v>
      </c>
      <c r="Z54" s="110"/>
      <c r="AA54" s="60">
        <v>58102.519828454206</v>
      </c>
      <c r="AB54" s="60">
        <v>53537.393952597165</v>
      </c>
      <c r="AC54" s="101">
        <v>4565.125875857042</v>
      </c>
      <c r="AD54" s="60">
        <f t="shared" si="2"/>
        <v>74061.779251111031</v>
      </c>
      <c r="AE54" s="60">
        <f t="shared" si="3"/>
        <v>53537.393952597165</v>
      </c>
      <c r="AF54" s="101">
        <f t="shared" si="4"/>
        <v>20524.385298513866</v>
      </c>
      <c r="AG54" s="118"/>
      <c r="AH54" s="60">
        <v>-10199.123795656798</v>
      </c>
      <c r="AI54" s="60">
        <v>0</v>
      </c>
      <c r="AJ54" s="101">
        <v>-10199.123795656798</v>
      </c>
      <c r="AK54" s="90">
        <f t="shared" si="5"/>
        <v>5760.1356270000251</v>
      </c>
      <c r="AL54" s="90">
        <f t="shared" si="6"/>
        <v>0</v>
      </c>
      <c r="AM54" s="101">
        <f t="shared" si="7"/>
        <v>5760.1356270000251</v>
      </c>
    </row>
    <row r="55" spans="1:39" s="46" customFormat="1" ht="13.8" x14ac:dyDescent="0.25">
      <c r="A55" s="48">
        <v>2015</v>
      </c>
      <c r="B55" s="48" t="s">
        <v>43</v>
      </c>
      <c r="C55" s="48">
        <v>138</v>
      </c>
      <c r="D55" s="48" t="s">
        <v>21</v>
      </c>
      <c r="E55" s="55">
        <v>41809</v>
      </c>
      <c r="F55" s="55">
        <v>42366</v>
      </c>
      <c r="G55" s="55">
        <v>42368</v>
      </c>
      <c r="H55" s="48" t="s">
        <v>28</v>
      </c>
      <c r="I55" s="48" t="s">
        <v>27</v>
      </c>
      <c r="J55" s="48" t="s">
        <v>24</v>
      </c>
      <c r="K55" s="80">
        <v>-2000000</v>
      </c>
      <c r="L55" s="48" t="s">
        <v>28</v>
      </c>
      <c r="M55" s="48" t="s">
        <v>23</v>
      </c>
      <c r="N55" s="48" t="s">
        <v>25</v>
      </c>
      <c r="O55" s="60">
        <v>55360000</v>
      </c>
      <c r="P55" s="48" t="s">
        <v>26</v>
      </c>
      <c r="Q55" s="68">
        <v>27.68</v>
      </c>
      <c r="R55" s="60"/>
      <c r="S55" s="101">
        <v>0</v>
      </c>
      <c r="T55" s="92"/>
      <c r="U55" s="68">
        <v>27.504863485199998</v>
      </c>
      <c r="V55" s="97">
        <v>27.421633332857056</v>
      </c>
      <c r="W55" s="80">
        <v>-27931.157248236879</v>
      </c>
      <c r="X55" s="60">
        <v>0</v>
      </c>
      <c r="Y55" s="102">
        <v>-27931.157248236879</v>
      </c>
      <c r="Z55" s="110"/>
      <c r="AA55" s="60">
        <v>12537.101297701543</v>
      </c>
      <c r="AB55" s="60">
        <v>0</v>
      </c>
      <c r="AC55" s="101">
        <v>12537.101297701543</v>
      </c>
      <c r="AD55" s="80">
        <f t="shared" si="2"/>
        <v>-15394.055950535336</v>
      </c>
      <c r="AE55" s="60">
        <f t="shared" si="3"/>
        <v>0</v>
      </c>
      <c r="AF55" s="102">
        <f t="shared" si="4"/>
        <v>-15394.055950535336</v>
      </c>
      <c r="AG55" s="118"/>
      <c r="AH55" s="80">
        <v>-60170.676771944854</v>
      </c>
      <c r="AI55" s="80">
        <v>-77056.962634829222</v>
      </c>
      <c r="AJ55" s="102">
        <v>16886.285862884368</v>
      </c>
      <c r="AK55" s="90">
        <f t="shared" si="5"/>
        <v>-88101.834020181734</v>
      </c>
      <c r="AL55" s="90">
        <f t="shared" si="6"/>
        <v>-77056.962634829222</v>
      </c>
      <c r="AM55" s="101">
        <f t="shared" si="7"/>
        <v>-11044.871385352511</v>
      </c>
    </row>
    <row r="56" spans="1:39" s="46" customFormat="1" ht="13.8" x14ac:dyDescent="0.25">
      <c r="A56" s="49">
        <v>2015</v>
      </c>
      <c r="B56" s="49" t="s">
        <v>43</v>
      </c>
      <c r="C56" s="49">
        <v>139</v>
      </c>
      <c r="D56" s="49" t="s">
        <v>21</v>
      </c>
      <c r="E56" s="56">
        <v>41809</v>
      </c>
      <c r="F56" s="56">
        <v>42366</v>
      </c>
      <c r="G56" s="56">
        <v>42368</v>
      </c>
      <c r="H56" s="49" t="s">
        <v>28</v>
      </c>
      <c r="I56" s="49" t="s">
        <v>27</v>
      </c>
      <c r="J56" s="49" t="s">
        <v>24</v>
      </c>
      <c r="K56" s="81">
        <v>-2000000</v>
      </c>
      <c r="L56" s="49" t="s">
        <v>28</v>
      </c>
      <c r="M56" s="49" t="s">
        <v>23</v>
      </c>
      <c r="N56" s="49" t="s">
        <v>25</v>
      </c>
      <c r="O56" s="61">
        <v>53500000</v>
      </c>
      <c r="P56" s="49" t="s">
        <v>26</v>
      </c>
      <c r="Q56" s="69">
        <v>26.75</v>
      </c>
      <c r="R56" s="61"/>
      <c r="S56" s="107">
        <v>0</v>
      </c>
      <c r="T56" s="93"/>
      <c r="U56" s="69">
        <v>27.504863485199998</v>
      </c>
      <c r="V56" s="98">
        <v>27.421633332857056</v>
      </c>
      <c r="W56" s="81">
        <v>-24583.018703683218</v>
      </c>
      <c r="X56" s="61">
        <v>0</v>
      </c>
      <c r="Y56" s="103">
        <v>-24583.018703683218</v>
      </c>
      <c r="Z56" s="110"/>
      <c r="AA56" s="61">
        <v>16321.815047994074</v>
      </c>
      <c r="AB56" s="61">
        <v>0</v>
      </c>
      <c r="AC56" s="107">
        <v>16321.815047994074</v>
      </c>
      <c r="AD56" s="81">
        <f t="shared" si="2"/>
        <v>-8261.2036556891435</v>
      </c>
      <c r="AE56" s="61">
        <f t="shared" si="3"/>
        <v>0</v>
      </c>
      <c r="AF56" s="103">
        <f t="shared" si="4"/>
        <v>-8261.2036556891435</v>
      </c>
      <c r="AG56" s="118"/>
      <c r="AH56" s="81">
        <v>-35601.72689523235</v>
      </c>
      <c r="AI56" s="61">
        <v>0</v>
      </c>
      <c r="AJ56" s="103">
        <v>-35601.72689523235</v>
      </c>
      <c r="AK56" s="61">
        <f t="shared" si="5"/>
        <v>-60184.745598915571</v>
      </c>
      <c r="AL56" s="61">
        <f t="shared" si="6"/>
        <v>0</v>
      </c>
      <c r="AM56" s="107">
        <f t="shared" si="7"/>
        <v>-60184.745598915571</v>
      </c>
    </row>
    <row r="57" spans="1:39" s="46" customFormat="1" ht="13.8" x14ac:dyDescent="0.25">
      <c r="A57" s="50"/>
      <c r="B57" s="50"/>
      <c r="C57" s="50"/>
      <c r="D57" s="50"/>
      <c r="E57" s="57"/>
      <c r="F57" s="57"/>
      <c r="G57" s="57"/>
      <c r="H57" s="50"/>
      <c r="I57" s="50"/>
      <c r="J57" s="50"/>
      <c r="K57" s="82">
        <v>-24000000</v>
      </c>
      <c r="L57" s="50"/>
      <c r="M57" s="50"/>
      <c r="N57" s="50"/>
      <c r="O57" s="62">
        <v>642000000</v>
      </c>
      <c r="P57" s="50"/>
      <c r="Q57" s="70">
        <v>26.75</v>
      </c>
      <c r="R57" s="62"/>
      <c r="S57" s="105"/>
      <c r="T57" s="94"/>
      <c r="U57" s="70"/>
      <c r="V57" s="99"/>
      <c r="W57" s="82">
        <v>-414889.34001307649</v>
      </c>
      <c r="X57" s="62">
        <v>0</v>
      </c>
      <c r="Y57" s="104">
        <v>-414889.34001307649</v>
      </c>
      <c r="Z57" s="110"/>
      <c r="AA57" s="90">
        <v>1011460.2349362599</v>
      </c>
      <c r="AB57" s="90">
        <v>607048.0438481929</v>
      </c>
      <c r="AC57" s="101">
        <v>404412.19108806696</v>
      </c>
      <c r="AD57" s="90">
        <f t="shared" si="2"/>
        <v>596570.89492318337</v>
      </c>
      <c r="AE57" s="90">
        <f t="shared" si="3"/>
        <v>607048.0438481929</v>
      </c>
      <c r="AF57" s="102">
        <f t="shared" si="4"/>
        <v>-10477.148925009533</v>
      </c>
      <c r="AG57" s="118"/>
      <c r="AH57" s="89">
        <v>-1331463.9258730728</v>
      </c>
      <c r="AI57" s="89">
        <v>-960084.23520092608</v>
      </c>
      <c r="AJ57" s="102">
        <v>-371379.69067214656</v>
      </c>
      <c r="AK57" s="90">
        <f t="shared" si="5"/>
        <v>-1746353.2658861494</v>
      </c>
      <c r="AL57" s="90">
        <f t="shared" si="6"/>
        <v>-960084.23520092608</v>
      </c>
      <c r="AM57" s="101">
        <f t="shared" si="7"/>
        <v>-786269.03068522306</v>
      </c>
    </row>
    <row r="58" spans="1:39" s="46" customFormat="1" ht="13.8" x14ac:dyDescent="0.25">
      <c r="A58" s="50"/>
      <c r="B58" s="50"/>
      <c r="C58" s="50"/>
      <c r="D58" s="50"/>
      <c r="E58" s="57"/>
      <c r="F58" s="57"/>
      <c r="G58" s="57"/>
      <c r="H58" s="50"/>
      <c r="I58" s="50"/>
      <c r="J58" s="50"/>
      <c r="K58" s="62"/>
      <c r="L58" s="50"/>
      <c r="M58" s="50"/>
      <c r="N58" s="50"/>
      <c r="O58" s="62"/>
      <c r="P58" s="50"/>
      <c r="Q58" s="70"/>
      <c r="R58" s="62"/>
      <c r="S58" s="105"/>
      <c r="T58" s="94"/>
      <c r="U58" s="70"/>
      <c r="V58" s="99"/>
      <c r="W58" s="62"/>
      <c r="X58" s="62"/>
      <c r="Y58" s="105"/>
      <c r="Z58" s="110"/>
      <c r="AA58" s="61">
        <v>0</v>
      </c>
      <c r="AB58" s="61">
        <v>0</v>
      </c>
      <c r="AC58" s="107">
        <v>0</v>
      </c>
      <c r="AD58" s="90">
        <f t="shared" si="2"/>
        <v>0</v>
      </c>
      <c r="AE58" s="90">
        <f t="shared" si="3"/>
        <v>0</v>
      </c>
      <c r="AF58" s="101">
        <f t="shared" si="4"/>
        <v>0</v>
      </c>
      <c r="AG58" s="118"/>
      <c r="AH58" s="90">
        <v>0</v>
      </c>
      <c r="AI58" s="90">
        <v>0</v>
      </c>
      <c r="AJ58" s="101">
        <v>0</v>
      </c>
      <c r="AK58" s="61">
        <f t="shared" si="5"/>
        <v>0</v>
      </c>
      <c r="AL58" s="61">
        <f t="shared" si="6"/>
        <v>0</v>
      </c>
      <c r="AM58" s="107">
        <f t="shared" si="7"/>
        <v>0</v>
      </c>
    </row>
    <row r="59" spans="1:39" s="46" customFormat="1" ht="13.8" x14ac:dyDescent="0.25">
      <c r="A59" s="50"/>
      <c r="B59" s="50"/>
      <c r="C59" s="50"/>
      <c r="D59" s="50"/>
      <c r="E59" s="57"/>
      <c r="F59" s="57"/>
      <c r="G59" s="57"/>
      <c r="H59" s="50"/>
      <c r="I59" s="50" t="s">
        <v>76</v>
      </c>
      <c r="J59" s="50"/>
      <c r="K59" s="83">
        <v>-30000000</v>
      </c>
      <c r="L59" s="51"/>
      <c r="M59" s="51"/>
      <c r="N59" s="51"/>
      <c r="O59" s="63">
        <v>794400000</v>
      </c>
      <c r="P59" s="51"/>
      <c r="Q59" s="71">
        <v>26.48</v>
      </c>
      <c r="R59" s="63"/>
      <c r="S59" s="122"/>
      <c r="T59" s="95"/>
      <c r="U59" s="71"/>
      <c r="V59" s="100"/>
      <c r="W59" s="83">
        <v>-880004.23087483924</v>
      </c>
      <c r="X59" s="83">
        <v>-217788.14360353857</v>
      </c>
      <c r="Y59" s="106">
        <v>-662216.08727130061</v>
      </c>
      <c r="Z59" s="110"/>
      <c r="AA59" s="61">
        <v>1429843.9160361383</v>
      </c>
      <c r="AB59" s="61">
        <v>824836.18745173141</v>
      </c>
      <c r="AC59" s="107">
        <v>605007.72858440678</v>
      </c>
      <c r="AD59" s="129">
        <f t="shared" si="2"/>
        <v>549839.68516129907</v>
      </c>
      <c r="AE59" s="129">
        <f t="shared" si="3"/>
        <v>607048.04384819278</v>
      </c>
      <c r="AF59" s="130">
        <f t="shared" si="4"/>
        <v>-57208.358686893829</v>
      </c>
      <c r="AG59" s="118"/>
      <c r="AH59" s="131">
        <v>-1608107.7427652571</v>
      </c>
      <c r="AI59" s="131">
        <v>-1235126.3262754367</v>
      </c>
      <c r="AJ59" s="130">
        <v>-372981.41648982023</v>
      </c>
      <c r="AK59" s="61">
        <f t="shared" si="5"/>
        <v>-2488111.9736400964</v>
      </c>
      <c r="AL59" s="61">
        <f t="shared" si="6"/>
        <v>-1452914.4698789753</v>
      </c>
      <c r="AM59" s="107">
        <f t="shared" si="7"/>
        <v>-1035197.5037611208</v>
      </c>
    </row>
    <row r="60" spans="1:39" s="46" customFormat="1" ht="13.8" x14ac:dyDescent="0.25">
      <c r="A60" s="50"/>
      <c r="B60" s="50"/>
      <c r="C60" s="50"/>
      <c r="D60" s="50"/>
      <c r="E60" s="57"/>
      <c r="F60" s="57"/>
      <c r="G60" s="57"/>
      <c r="H60" s="50"/>
      <c r="I60" s="50"/>
      <c r="J60" s="50"/>
      <c r="K60" s="62"/>
      <c r="L60" s="50"/>
      <c r="M60" s="50"/>
      <c r="N60" s="50"/>
      <c r="O60" s="62"/>
      <c r="P60" s="50"/>
      <c r="Q60" s="70"/>
      <c r="R60" s="62"/>
      <c r="S60" s="105"/>
      <c r="T60" s="94"/>
      <c r="U60" s="70"/>
      <c r="V60" s="99"/>
      <c r="W60" s="62"/>
      <c r="X60" s="62"/>
      <c r="Y60" s="105"/>
      <c r="Z60" s="110"/>
      <c r="AA60" s="60">
        <v>0</v>
      </c>
      <c r="AB60" s="60">
        <v>0</v>
      </c>
      <c r="AC60" s="101">
        <v>0</v>
      </c>
      <c r="AD60" s="90">
        <f t="shared" si="2"/>
        <v>0</v>
      </c>
      <c r="AE60" s="90">
        <f t="shared" si="3"/>
        <v>0</v>
      </c>
      <c r="AF60" s="101">
        <f t="shared" si="4"/>
        <v>0</v>
      </c>
      <c r="AG60" s="118"/>
      <c r="AH60" s="90">
        <v>0</v>
      </c>
      <c r="AI60" s="90">
        <v>0</v>
      </c>
      <c r="AJ60" s="101">
        <v>0</v>
      </c>
      <c r="AK60" s="90">
        <f t="shared" si="5"/>
        <v>0</v>
      </c>
      <c r="AL60" s="90">
        <f t="shared" si="6"/>
        <v>0</v>
      </c>
      <c r="AM60" s="101">
        <f t="shared" si="7"/>
        <v>0</v>
      </c>
    </row>
    <row r="61" spans="1:39" s="46" customFormat="1" ht="13.8" x14ac:dyDescent="0.25">
      <c r="A61" s="48">
        <v>2014</v>
      </c>
      <c r="B61" s="48" t="s">
        <v>51</v>
      </c>
      <c r="C61" s="48">
        <v>85</v>
      </c>
      <c r="D61" s="48" t="s">
        <v>52</v>
      </c>
      <c r="E61" s="55">
        <v>41372</v>
      </c>
      <c r="F61" s="55">
        <v>41940</v>
      </c>
      <c r="G61" s="55">
        <v>41942</v>
      </c>
      <c r="H61" s="48" t="s">
        <v>22</v>
      </c>
      <c r="I61" s="48" t="s">
        <v>27</v>
      </c>
      <c r="J61" s="48" t="s">
        <v>24</v>
      </c>
      <c r="K61" s="60">
        <v>7031250</v>
      </c>
      <c r="L61" s="48" t="s">
        <v>22</v>
      </c>
      <c r="M61" s="48" t="s">
        <v>23</v>
      </c>
      <c r="N61" s="48" t="s">
        <v>45</v>
      </c>
      <c r="O61" s="80">
        <v>-9000000</v>
      </c>
      <c r="P61" s="48" t="s">
        <v>46</v>
      </c>
      <c r="Q61" s="68">
        <v>1.28</v>
      </c>
      <c r="R61" s="60"/>
      <c r="S61" s="101">
        <v>0</v>
      </c>
      <c r="T61" s="92"/>
      <c r="U61" s="68">
        <v>1.2628599999999999</v>
      </c>
      <c r="V61" s="97">
        <v>1.2630623518629664</v>
      </c>
      <c r="W61" s="60">
        <v>19400.771573161193</v>
      </c>
      <c r="X61" s="60">
        <v>0</v>
      </c>
      <c r="Y61" s="101">
        <v>19400.771573161193</v>
      </c>
      <c r="Z61" s="110"/>
      <c r="AA61" s="60">
        <v>-19385.836510244051</v>
      </c>
      <c r="AB61" s="60">
        <v>0</v>
      </c>
      <c r="AC61" s="101">
        <v>-19385.836510244051</v>
      </c>
      <c r="AD61" s="60">
        <f t="shared" si="2"/>
        <v>14.935062917142204</v>
      </c>
      <c r="AE61" s="60">
        <f t="shared" si="3"/>
        <v>0</v>
      </c>
      <c r="AF61" s="101">
        <f t="shared" si="4"/>
        <v>14.935062917142204</v>
      </c>
      <c r="AG61" s="118"/>
      <c r="AH61" s="60">
        <v>228843.47985940441</v>
      </c>
      <c r="AI61" s="60">
        <v>245022.4168675784</v>
      </c>
      <c r="AJ61" s="101">
        <v>-16178.937008174002</v>
      </c>
      <c r="AK61" s="90">
        <f t="shared" si="5"/>
        <v>248244.25143256559</v>
      </c>
      <c r="AL61" s="90">
        <f t="shared" si="6"/>
        <v>245022.4168675784</v>
      </c>
      <c r="AM61" s="101">
        <f t="shared" si="7"/>
        <v>3221.8345649871917</v>
      </c>
    </row>
    <row r="62" spans="1:39" s="46" customFormat="1" ht="13.8" x14ac:dyDescent="0.25">
      <c r="A62" s="48">
        <v>2014</v>
      </c>
      <c r="B62" s="48" t="s">
        <v>51</v>
      </c>
      <c r="C62" s="48">
        <v>86</v>
      </c>
      <c r="D62" s="48" t="s">
        <v>52</v>
      </c>
      <c r="E62" s="55">
        <v>41372</v>
      </c>
      <c r="F62" s="55">
        <v>41940</v>
      </c>
      <c r="G62" s="55">
        <v>41942</v>
      </c>
      <c r="H62" s="48" t="s">
        <v>28</v>
      </c>
      <c r="I62" s="48" t="s">
        <v>23</v>
      </c>
      <c r="J62" s="48" t="s">
        <v>24</v>
      </c>
      <c r="K62" s="60">
        <v>7383100.9023789996</v>
      </c>
      <c r="L62" s="48" t="s">
        <v>28</v>
      </c>
      <c r="M62" s="48" t="s">
        <v>27</v>
      </c>
      <c r="N62" s="48" t="s">
        <v>45</v>
      </c>
      <c r="O62" s="80">
        <v>-9000000</v>
      </c>
      <c r="P62" s="48" t="s">
        <v>46</v>
      </c>
      <c r="Q62" s="68">
        <v>1.2190000000000001</v>
      </c>
      <c r="R62" s="60"/>
      <c r="S62" s="101">
        <v>0</v>
      </c>
      <c r="T62" s="92"/>
      <c r="U62" s="68">
        <v>1.2628599999999999</v>
      </c>
      <c r="V62" s="97">
        <v>1.2630623518629664</v>
      </c>
      <c r="W62" s="80">
        <v>-3374.3042400120944</v>
      </c>
      <c r="X62" s="60">
        <v>0</v>
      </c>
      <c r="Y62" s="102">
        <v>-3374.3042400120944</v>
      </c>
      <c r="Z62" s="110"/>
      <c r="AA62" s="60">
        <v>-130458.98657268954</v>
      </c>
      <c r="AB62" s="60">
        <v>-117466.42634631228</v>
      </c>
      <c r="AC62" s="101">
        <v>-12992.560226377256</v>
      </c>
      <c r="AD62" s="80">
        <f t="shared" si="2"/>
        <v>-133833.29081270163</v>
      </c>
      <c r="AE62" s="80">
        <f t="shared" si="3"/>
        <v>-117466.42634631228</v>
      </c>
      <c r="AF62" s="102">
        <f t="shared" si="4"/>
        <v>-16366.86446638935</v>
      </c>
      <c r="AG62" s="118"/>
      <c r="AH62" s="80">
        <v>3372.4495338800743</v>
      </c>
      <c r="AI62" s="60">
        <v>0</v>
      </c>
      <c r="AJ62" s="102">
        <v>3372.4495338800743</v>
      </c>
      <c r="AK62" s="90">
        <f t="shared" si="5"/>
        <v>-1.8547061320200555</v>
      </c>
      <c r="AL62" s="90">
        <f t="shared" si="6"/>
        <v>0</v>
      </c>
      <c r="AM62" s="101">
        <f t="shared" si="7"/>
        <v>-1.8547061320200555</v>
      </c>
    </row>
    <row r="63" spans="1:39" s="46" customFormat="1" ht="13.8" x14ac:dyDescent="0.25">
      <c r="A63" s="48">
        <v>2014</v>
      </c>
      <c r="B63" s="48" t="s">
        <v>51</v>
      </c>
      <c r="C63" s="48">
        <v>87</v>
      </c>
      <c r="D63" s="48" t="s">
        <v>52</v>
      </c>
      <c r="E63" s="55">
        <v>41372</v>
      </c>
      <c r="F63" s="55">
        <v>41940</v>
      </c>
      <c r="G63" s="55">
        <v>41942</v>
      </c>
      <c r="H63" s="48" t="s">
        <v>28</v>
      </c>
      <c r="I63" s="48" t="s">
        <v>23</v>
      </c>
      <c r="J63" s="48" t="s">
        <v>24</v>
      </c>
      <c r="K63" s="60">
        <v>7031250</v>
      </c>
      <c r="L63" s="48" t="s">
        <v>28</v>
      </c>
      <c r="M63" s="48" t="s">
        <v>27</v>
      </c>
      <c r="N63" s="48" t="s">
        <v>45</v>
      </c>
      <c r="O63" s="80">
        <v>-9000000</v>
      </c>
      <c r="P63" s="48" t="s">
        <v>46</v>
      </c>
      <c r="Q63" s="68">
        <v>1.28</v>
      </c>
      <c r="R63" s="60"/>
      <c r="S63" s="101">
        <v>0</v>
      </c>
      <c r="T63" s="92"/>
      <c r="U63" s="68">
        <v>1.2628599999999999</v>
      </c>
      <c r="V63" s="97">
        <v>1.2630623518629664</v>
      </c>
      <c r="W63" s="80">
        <v>-15318.816057762708</v>
      </c>
      <c r="X63" s="60">
        <v>0</v>
      </c>
      <c r="Y63" s="102">
        <v>-15318.816057762708</v>
      </c>
      <c r="Z63" s="110"/>
      <c r="AA63" s="60">
        <v>-265174.76978788839</v>
      </c>
      <c r="AB63" s="60">
        <v>0</v>
      </c>
      <c r="AC63" s="101">
        <v>-265174.76978788839</v>
      </c>
      <c r="AD63" s="80">
        <f t="shared" si="2"/>
        <v>-280493.58584565111</v>
      </c>
      <c r="AE63" s="60">
        <f t="shared" si="3"/>
        <v>0</v>
      </c>
      <c r="AF63" s="102">
        <f t="shared" si="4"/>
        <v>-280493.58584565111</v>
      </c>
      <c r="AG63" s="118"/>
      <c r="AH63" s="80">
        <v>15299.168473455444</v>
      </c>
      <c r="AI63" s="60">
        <v>0</v>
      </c>
      <c r="AJ63" s="102">
        <v>15299.168473455444</v>
      </c>
      <c r="AK63" s="90">
        <f t="shared" si="5"/>
        <v>-19.647584307263969</v>
      </c>
      <c r="AL63" s="90">
        <f t="shared" si="6"/>
        <v>0</v>
      </c>
      <c r="AM63" s="101">
        <f t="shared" si="7"/>
        <v>-19.647584307263969</v>
      </c>
    </row>
    <row r="64" spans="1:39" s="46" customFormat="1" ht="13.8" x14ac:dyDescent="0.25">
      <c r="A64" s="48">
        <v>2014</v>
      </c>
      <c r="B64" s="48" t="s">
        <v>53</v>
      </c>
      <c r="C64" s="48">
        <v>143</v>
      </c>
      <c r="D64" s="48" t="s">
        <v>49</v>
      </c>
      <c r="E64" s="55">
        <v>41794</v>
      </c>
      <c r="F64" s="55">
        <v>41941</v>
      </c>
      <c r="G64" s="55">
        <v>41943</v>
      </c>
      <c r="H64" s="48" t="s">
        <v>22</v>
      </c>
      <c r="I64" s="48" t="s">
        <v>27</v>
      </c>
      <c r="J64" s="48" t="s">
        <v>24</v>
      </c>
      <c r="K64" s="60">
        <v>11303692.5395629</v>
      </c>
      <c r="L64" s="48" t="s">
        <v>22</v>
      </c>
      <c r="M64" s="48" t="s">
        <v>23</v>
      </c>
      <c r="N64" s="48" t="s">
        <v>45</v>
      </c>
      <c r="O64" s="80">
        <v>-15000000</v>
      </c>
      <c r="P64" s="48" t="s">
        <v>46</v>
      </c>
      <c r="Q64" s="68">
        <v>1.327</v>
      </c>
      <c r="R64" s="60"/>
      <c r="S64" s="101">
        <v>0</v>
      </c>
      <c r="T64" s="92"/>
      <c r="U64" s="68">
        <v>1.2628599999999999</v>
      </c>
      <c r="V64" s="97">
        <v>1.2630715621478177</v>
      </c>
      <c r="W64" s="60">
        <v>429.67982310106714</v>
      </c>
      <c r="X64" s="60">
        <v>0</v>
      </c>
      <c r="Y64" s="101">
        <v>429.67982310106714</v>
      </c>
      <c r="Z64" s="110"/>
      <c r="AA64" s="90">
        <v>-429.67383469868048</v>
      </c>
      <c r="AB64" s="90">
        <v>0</v>
      </c>
      <c r="AC64" s="101">
        <v>-429.67383469868048</v>
      </c>
      <c r="AD64" s="60">
        <f t="shared" si="2"/>
        <v>5.9884023866629832E-3</v>
      </c>
      <c r="AE64" s="60">
        <f t="shared" si="3"/>
        <v>0</v>
      </c>
      <c r="AF64" s="101">
        <f t="shared" si="4"/>
        <v>5.9884023866629832E-3</v>
      </c>
      <c r="AG64" s="118"/>
      <c r="AH64" s="60">
        <v>85046.442305126693</v>
      </c>
      <c r="AI64" s="60">
        <v>0</v>
      </c>
      <c r="AJ64" s="101">
        <v>85046.442305126693</v>
      </c>
      <c r="AK64" s="90">
        <f t="shared" si="5"/>
        <v>85476.122128227755</v>
      </c>
      <c r="AL64" s="90">
        <f t="shared" si="6"/>
        <v>0</v>
      </c>
      <c r="AM64" s="101">
        <f t="shared" si="7"/>
        <v>85476.122128227755</v>
      </c>
    </row>
    <row r="65" spans="1:39" s="46" customFormat="1" ht="13.8" x14ac:dyDescent="0.25">
      <c r="A65" s="48">
        <v>2014</v>
      </c>
      <c r="B65" s="48" t="s">
        <v>53</v>
      </c>
      <c r="C65" s="48">
        <v>144</v>
      </c>
      <c r="D65" s="48" t="s">
        <v>49</v>
      </c>
      <c r="E65" s="55">
        <v>41794</v>
      </c>
      <c r="F65" s="55">
        <v>41941</v>
      </c>
      <c r="G65" s="55">
        <v>41943</v>
      </c>
      <c r="H65" s="48" t="s">
        <v>28</v>
      </c>
      <c r="I65" s="48" t="s">
        <v>23</v>
      </c>
      <c r="J65" s="48" t="s">
        <v>24</v>
      </c>
      <c r="K65" s="60">
        <v>11583011.583011599</v>
      </c>
      <c r="L65" s="48" t="s">
        <v>28</v>
      </c>
      <c r="M65" s="48" t="s">
        <v>27</v>
      </c>
      <c r="N65" s="48" t="s">
        <v>45</v>
      </c>
      <c r="O65" s="80">
        <v>-15000000</v>
      </c>
      <c r="P65" s="48" t="s">
        <v>46</v>
      </c>
      <c r="Q65" s="68">
        <v>1.2949999999999999</v>
      </c>
      <c r="R65" s="60"/>
      <c r="S65" s="101">
        <v>0</v>
      </c>
      <c r="T65" s="92"/>
      <c r="U65" s="68">
        <v>1.2628599999999999</v>
      </c>
      <c r="V65" s="97">
        <v>1.2630715621478177</v>
      </c>
      <c r="W65" s="80">
        <v>-303839.24330924015</v>
      </c>
      <c r="X65" s="80">
        <v>-292800.08873005584</v>
      </c>
      <c r="Y65" s="102">
        <v>-11039.154579184309</v>
      </c>
      <c r="Z65" s="110"/>
      <c r="AA65" s="90">
        <v>-613986.271475913</v>
      </c>
      <c r="AB65" s="90">
        <v>-625025.42605509737</v>
      </c>
      <c r="AC65" s="101">
        <v>11039.154579184309</v>
      </c>
      <c r="AD65" s="80">
        <f t="shared" si="2"/>
        <v>-917825.51478515309</v>
      </c>
      <c r="AE65" s="80">
        <f t="shared" si="3"/>
        <v>-917825.51478515321</v>
      </c>
      <c r="AF65" s="101">
        <f t="shared" si="4"/>
        <v>0</v>
      </c>
      <c r="AG65" s="118"/>
      <c r="AH65" s="80">
        <v>286622.65806880157</v>
      </c>
      <c r="AI65" s="60">
        <v>292800.08873005584</v>
      </c>
      <c r="AJ65" s="102">
        <v>-6177.430661254286</v>
      </c>
      <c r="AK65" s="90">
        <f t="shared" si="5"/>
        <v>-17216.585240438581</v>
      </c>
      <c r="AL65" s="90">
        <f t="shared" si="6"/>
        <v>0</v>
      </c>
      <c r="AM65" s="101">
        <f t="shared" si="7"/>
        <v>-17216.585240438595</v>
      </c>
    </row>
    <row r="66" spans="1:39" s="47" customFormat="1" ht="13.8" x14ac:dyDescent="0.25">
      <c r="A66" s="48">
        <v>2014</v>
      </c>
      <c r="B66" s="48" t="s">
        <v>53</v>
      </c>
      <c r="C66" s="48">
        <v>145</v>
      </c>
      <c r="D66" s="48" t="s">
        <v>49</v>
      </c>
      <c r="E66" s="55">
        <v>41794</v>
      </c>
      <c r="F66" s="55">
        <v>41941</v>
      </c>
      <c r="G66" s="55">
        <v>41943</v>
      </c>
      <c r="H66" s="48" t="s">
        <v>28</v>
      </c>
      <c r="I66" s="48" t="s">
        <v>23</v>
      </c>
      <c r="J66" s="48" t="s">
        <v>24</v>
      </c>
      <c r="K66" s="60">
        <v>11303692.5395629</v>
      </c>
      <c r="L66" s="48" t="s">
        <v>28</v>
      </c>
      <c r="M66" s="48" t="s">
        <v>27</v>
      </c>
      <c r="N66" s="48" t="s">
        <v>45</v>
      </c>
      <c r="O66" s="80">
        <v>-15000000</v>
      </c>
      <c r="P66" s="48" t="s">
        <v>46</v>
      </c>
      <c r="Q66" s="68">
        <v>1.327</v>
      </c>
      <c r="R66" s="60"/>
      <c r="S66" s="101">
        <v>0</v>
      </c>
      <c r="T66" s="92"/>
      <c r="U66" s="68">
        <v>1.2628599999999999</v>
      </c>
      <c r="V66" s="97">
        <v>1.2630715621478177</v>
      </c>
      <c r="W66" s="80">
        <v>-251068.06636231046</v>
      </c>
      <c r="X66" s="60">
        <v>0</v>
      </c>
      <c r="Y66" s="102">
        <v>-251068.06636231046</v>
      </c>
      <c r="Z66" s="110"/>
      <c r="AA66" s="90">
        <v>-28185.297103810561</v>
      </c>
      <c r="AB66" s="90">
        <v>0</v>
      </c>
      <c r="AC66" s="101">
        <v>-28185.297103810561</v>
      </c>
      <c r="AD66" s="80">
        <f t="shared" si="2"/>
        <v>-279253.36346612102</v>
      </c>
      <c r="AE66" s="60">
        <f t="shared" si="3"/>
        <v>0</v>
      </c>
      <c r="AF66" s="102">
        <f t="shared" si="4"/>
        <v>-279253.36346612102</v>
      </c>
      <c r="AG66" s="118"/>
      <c r="AH66" s="80">
        <v>214256.54663022843</v>
      </c>
      <c r="AI66" s="60">
        <v>0</v>
      </c>
      <c r="AJ66" s="102">
        <v>214256.54663022843</v>
      </c>
      <c r="AK66" s="90">
        <f t="shared" si="5"/>
        <v>-36811.51973208203</v>
      </c>
      <c r="AL66" s="90">
        <f t="shared" si="6"/>
        <v>0</v>
      </c>
      <c r="AM66" s="101">
        <f t="shared" si="7"/>
        <v>-36811.51973208203</v>
      </c>
    </row>
    <row r="67" spans="1:39" s="47" customFormat="1" x14ac:dyDescent="0.25">
      <c r="A67" s="48">
        <v>2014</v>
      </c>
      <c r="B67" s="48" t="s">
        <v>54</v>
      </c>
      <c r="C67" s="48">
        <v>146</v>
      </c>
      <c r="D67" s="48" t="s">
        <v>49</v>
      </c>
      <c r="E67" s="55">
        <v>41794</v>
      </c>
      <c r="F67" s="55">
        <v>41969</v>
      </c>
      <c r="G67" s="55">
        <v>41971</v>
      </c>
      <c r="H67" s="48" t="s">
        <v>22</v>
      </c>
      <c r="I67" s="48" t="s">
        <v>27</v>
      </c>
      <c r="J67" s="48" t="s">
        <v>24</v>
      </c>
      <c r="K67" s="60">
        <v>11303692.5395629</v>
      </c>
      <c r="L67" s="48" t="s">
        <v>22</v>
      </c>
      <c r="M67" s="48" t="s">
        <v>23</v>
      </c>
      <c r="N67" s="48" t="s">
        <v>45</v>
      </c>
      <c r="O67" s="80">
        <v>-15000000</v>
      </c>
      <c r="P67" s="48" t="s">
        <v>46</v>
      </c>
      <c r="Q67" s="68">
        <v>1.327</v>
      </c>
      <c r="R67" s="60"/>
      <c r="S67" s="101">
        <v>0</v>
      </c>
      <c r="T67" s="92"/>
      <c r="U67" s="68">
        <v>1.2628599999999999</v>
      </c>
      <c r="V67" s="97">
        <v>1.263353936278975</v>
      </c>
      <c r="W67" s="60">
        <v>4718.8065806839131</v>
      </c>
      <c r="X67" s="60">
        <v>0</v>
      </c>
      <c r="Y67" s="101">
        <v>4718.8065806839131</v>
      </c>
      <c r="Z67" s="111"/>
      <c r="AA67" s="90">
        <v>-4708.3425834680893</v>
      </c>
      <c r="AB67" s="90">
        <v>0</v>
      </c>
      <c r="AC67" s="101">
        <v>-4708.3425834680893</v>
      </c>
      <c r="AD67" s="60">
        <f t="shared" si="2"/>
        <v>10.463997215823838</v>
      </c>
      <c r="AE67" s="60">
        <f t="shared" si="3"/>
        <v>0</v>
      </c>
      <c r="AF67" s="101">
        <f t="shared" si="4"/>
        <v>10.463997215823838</v>
      </c>
      <c r="AG67" s="118"/>
      <c r="AH67" s="60"/>
      <c r="AI67" s="60"/>
      <c r="AJ67" s="101"/>
      <c r="AK67" s="90">
        <f t="shared" si="5"/>
        <v>4718.8065806839131</v>
      </c>
      <c r="AL67" s="90">
        <f t="shared" si="6"/>
        <v>0</v>
      </c>
      <c r="AM67" s="101">
        <f t="shared" si="7"/>
        <v>4718.8065806839131</v>
      </c>
    </row>
    <row r="68" spans="1:39" s="47" customFormat="1" x14ac:dyDescent="0.25">
      <c r="A68" s="48">
        <v>2014</v>
      </c>
      <c r="B68" s="48" t="s">
        <v>54</v>
      </c>
      <c r="C68" s="48">
        <v>147</v>
      </c>
      <c r="D68" s="48" t="s">
        <v>49</v>
      </c>
      <c r="E68" s="55">
        <v>41794</v>
      </c>
      <c r="F68" s="55">
        <v>41969</v>
      </c>
      <c r="G68" s="55">
        <v>41971</v>
      </c>
      <c r="H68" s="48" t="s">
        <v>28</v>
      </c>
      <c r="I68" s="48" t="s">
        <v>23</v>
      </c>
      <c r="J68" s="48" t="s">
        <v>24</v>
      </c>
      <c r="K68" s="60">
        <v>11583011.583011599</v>
      </c>
      <c r="L68" s="48" t="s">
        <v>28</v>
      </c>
      <c r="M68" s="48" t="s">
        <v>27</v>
      </c>
      <c r="N68" s="48" t="s">
        <v>45</v>
      </c>
      <c r="O68" s="80">
        <v>-15000000</v>
      </c>
      <c r="P68" s="48" t="s">
        <v>46</v>
      </c>
      <c r="Q68" s="68">
        <v>1.2949999999999999</v>
      </c>
      <c r="R68" s="60"/>
      <c r="S68" s="101">
        <v>0</v>
      </c>
      <c r="T68" s="92"/>
      <c r="U68" s="68">
        <v>1.2628599999999999</v>
      </c>
      <c r="V68" s="97">
        <v>1.263353936278975</v>
      </c>
      <c r="W68" s="80">
        <v>-321858.33123475802</v>
      </c>
      <c r="X68" s="80">
        <v>-290145.70826999843</v>
      </c>
      <c r="Y68" s="102">
        <v>-31712.62296475959</v>
      </c>
      <c r="Z68" s="111"/>
      <c r="AA68" s="90">
        <v>-593493.53833903035</v>
      </c>
      <c r="AB68" s="90">
        <v>-624903.01533061266</v>
      </c>
      <c r="AC68" s="101">
        <v>31409.476991582313</v>
      </c>
      <c r="AD68" s="80">
        <f t="shared" si="2"/>
        <v>-915351.86957378837</v>
      </c>
      <c r="AE68" s="80">
        <f t="shared" si="3"/>
        <v>-915048.72360061109</v>
      </c>
      <c r="AF68" s="102">
        <f t="shared" si="4"/>
        <v>-303.14597317727748</v>
      </c>
      <c r="AG68" s="118"/>
      <c r="AH68" s="80">
        <v>280330.33359981718</v>
      </c>
      <c r="AI68" s="60">
        <v>290145.70826999843</v>
      </c>
      <c r="AJ68" s="102">
        <v>-9815.3746701812634</v>
      </c>
      <c r="AK68" s="90">
        <f t="shared" si="5"/>
        <v>-41527.997634940839</v>
      </c>
      <c r="AL68" s="90">
        <f t="shared" si="6"/>
        <v>0</v>
      </c>
      <c r="AM68" s="101">
        <f t="shared" si="7"/>
        <v>-41527.997634940853</v>
      </c>
    </row>
    <row r="69" spans="1:39" s="47" customFormat="1" x14ac:dyDescent="0.25">
      <c r="A69" s="48">
        <v>2014</v>
      </c>
      <c r="B69" s="48" t="s">
        <v>54</v>
      </c>
      <c r="C69" s="48">
        <v>148</v>
      </c>
      <c r="D69" s="48" t="s">
        <v>49</v>
      </c>
      <c r="E69" s="55">
        <v>41794</v>
      </c>
      <c r="F69" s="55">
        <v>41969</v>
      </c>
      <c r="G69" s="55">
        <v>41971</v>
      </c>
      <c r="H69" s="48" t="s">
        <v>28</v>
      </c>
      <c r="I69" s="48" t="s">
        <v>23</v>
      </c>
      <c r="J69" s="48" t="s">
        <v>24</v>
      </c>
      <c r="K69" s="60">
        <v>11303692.5395629</v>
      </c>
      <c r="L69" s="48" t="s">
        <v>28</v>
      </c>
      <c r="M69" s="48" t="s">
        <v>27</v>
      </c>
      <c r="N69" s="48" t="s">
        <v>45</v>
      </c>
      <c r="O69" s="80">
        <v>-15000000</v>
      </c>
      <c r="P69" s="48" t="s">
        <v>46</v>
      </c>
      <c r="Q69" s="68">
        <v>1.327</v>
      </c>
      <c r="R69" s="60"/>
      <c r="S69" s="101">
        <v>0</v>
      </c>
      <c r="T69" s="92"/>
      <c r="U69" s="68">
        <v>1.2628599999999999</v>
      </c>
      <c r="V69" s="97">
        <v>1.263353936278975</v>
      </c>
      <c r="W69" s="80">
        <v>-227060.54268728357</v>
      </c>
      <c r="X69" s="60">
        <v>0</v>
      </c>
      <c r="Y69" s="102">
        <v>-227060.54268728357</v>
      </c>
      <c r="Z69" s="111"/>
      <c r="AA69" s="90">
        <v>-51188.047190356912</v>
      </c>
      <c r="AB69" s="90">
        <v>0</v>
      </c>
      <c r="AC69" s="101">
        <v>-51188.047190356912</v>
      </c>
      <c r="AD69" s="80">
        <f t="shared" si="2"/>
        <v>-278248.58987764048</v>
      </c>
      <c r="AE69" s="60">
        <f t="shared" si="3"/>
        <v>0</v>
      </c>
      <c r="AF69" s="102">
        <f t="shared" si="4"/>
        <v>-278248.58987764048</v>
      </c>
      <c r="AG69" s="118"/>
      <c r="AH69" s="80"/>
      <c r="AI69" s="60"/>
      <c r="AJ69" s="102"/>
      <c r="AK69" s="90">
        <f t="shared" si="5"/>
        <v>-227060.54268728357</v>
      </c>
      <c r="AL69" s="90">
        <f t="shared" si="6"/>
        <v>0</v>
      </c>
      <c r="AM69" s="101">
        <f t="shared" si="7"/>
        <v>-227060.54268728357</v>
      </c>
    </row>
    <row r="70" spans="1:39" s="46" customFormat="1" ht="13.8" x14ac:dyDescent="0.25">
      <c r="A70" s="48">
        <v>2014</v>
      </c>
      <c r="B70" s="48" t="s">
        <v>55</v>
      </c>
      <c r="C70" s="48">
        <v>149</v>
      </c>
      <c r="D70" s="48" t="s">
        <v>49</v>
      </c>
      <c r="E70" s="55">
        <v>41794</v>
      </c>
      <c r="F70" s="55">
        <v>41969</v>
      </c>
      <c r="G70" s="55">
        <v>41971</v>
      </c>
      <c r="H70" s="48" t="s">
        <v>22</v>
      </c>
      <c r="I70" s="48" t="s">
        <v>27</v>
      </c>
      <c r="J70" s="48" t="s">
        <v>24</v>
      </c>
      <c r="K70" s="60">
        <v>8286252.3540489599</v>
      </c>
      <c r="L70" s="48" t="s">
        <v>22</v>
      </c>
      <c r="M70" s="48" t="s">
        <v>23</v>
      </c>
      <c r="N70" s="48" t="s">
        <v>45</v>
      </c>
      <c r="O70" s="80">
        <v>-11000000</v>
      </c>
      <c r="P70" s="48" t="s">
        <v>46</v>
      </c>
      <c r="Q70" s="68">
        <v>1.3274999999999999</v>
      </c>
      <c r="R70" s="60"/>
      <c r="S70" s="101">
        <v>0</v>
      </c>
      <c r="T70" s="92"/>
      <c r="U70" s="68">
        <v>1.2628599999999999</v>
      </c>
      <c r="V70" s="97">
        <v>1.263353936278975</v>
      </c>
      <c r="W70" s="60">
        <v>3342.9303494212127</v>
      </c>
      <c r="X70" s="60">
        <v>0</v>
      </c>
      <c r="Y70" s="101">
        <v>3342.9303494212127</v>
      </c>
      <c r="Z70" s="110"/>
      <c r="AA70" s="90">
        <v>-3335.6787248658047</v>
      </c>
      <c r="AB70" s="90">
        <v>0</v>
      </c>
      <c r="AC70" s="101">
        <v>-3335.6787248658047</v>
      </c>
      <c r="AD70" s="60">
        <f t="shared" si="2"/>
        <v>7.2516245554079433</v>
      </c>
      <c r="AE70" s="60">
        <f t="shared" si="3"/>
        <v>0</v>
      </c>
      <c r="AF70" s="101">
        <f t="shared" si="4"/>
        <v>7.2516245554079433</v>
      </c>
      <c r="AG70" s="118"/>
      <c r="AH70" s="60">
        <v>85084.448747177332</v>
      </c>
      <c r="AI70" s="60">
        <v>0</v>
      </c>
      <c r="AJ70" s="101">
        <v>85084.448747177332</v>
      </c>
      <c r="AK70" s="90">
        <f t="shared" si="5"/>
        <v>88427.379096598539</v>
      </c>
      <c r="AL70" s="90">
        <f t="shared" si="6"/>
        <v>0</v>
      </c>
      <c r="AM70" s="101">
        <f t="shared" si="7"/>
        <v>88427.379096598539</v>
      </c>
    </row>
    <row r="71" spans="1:39" s="46" customFormat="1" ht="13.8" x14ac:dyDescent="0.25">
      <c r="A71" s="48">
        <v>2014</v>
      </c>
      <c r="B71" s="48" t="s">
        <v>55</v>
      </c>
      <c r="C71" s="48">
        <v>150</v>
      </c>
      <c r="D71" s="48" t="s">
        <v>49</v>
      </c>
      <c r="E71" s="55">
        <v>41794</v>
      </c>
      <c r="F71" s="55">
        <v>41969</v>
      </c>
      <c r="G71" s="55">
        <v>41971</v>
      </c>
      <c r="H71" s="48" t="s">
        <v>28</v>
      </c>
      <c r="I71" s="48" t="s">
        <v>23</v>
      </c>
      <c r="J71" s="48" t="s">
        <v>24</v>
      </c>
      <c r="K71" s="60">
        <v>8494208.4942084905</v>
      </c>
      <c r="L71" s="48" t="s">
        <v>28</v>
      </c>
      <c r="M71" s="48" t="s">
        <v>27</v>
      </c>
      <c r="N71" s="48" t="s">
        <v>45</v>
      </c>
      <c r="O71" s="80">
        <v>-11000000</v>
      </c>
      <c r="P71" s="48" t="s">
        <v>46</v>
      </c>
      <c r="Q71" s="68">
        <v>1.2949999999999999</v>
      </c>
      <c r="R71" s="60"/>
      <c r="S71" s="101">
        <v>0</v>
      </c>
      <c r="T71" s="92"/>
      <c r="U71" s="68">
        <v>1.2628599999999999</v>
      </c>
      <c r="V71" s="97">
        <v>1.263353936278975</v>
      </c>
      <c r="W71" s="80">
        <v>-236029.4429054888</v>
      </c>
      <c r="X71" s="80">
        <v>-212773.51939800009</v>
      </c>
      <c r="Y71" s="102">
        <v>-23255.923507488711</v>
      </c>
      <c r="Z71" s="110"/>
      <c r="AA71" s="90">
        <v>-435228.59478195477</v>
      </c>
      <c r="AB71" s="90">
        <v>-458262.21124244854</v>
      </c>
      <c r="AC71" s="101">
        <v>23033.616460493795</v>
      </c>
      <c r="AD71" s="80">
        <f t="shared" si="2"/>
        <v>-671258.03768744355</v>
      </c>
      <c r="AE71" s="80">
        <f t="shared" si="3"/>
        <v>-671035.73064044863</v>
      </c>
      <c r="AF71" s="102">
        <f t="shared" si="4"/>
        <v>-222.30704699491616</v>
      </c>
      <c r="AG71" s="118"/>
      <c r="AH71" s="80">
        <v>205575.5779731989</v>
      </c>
      <c r="AI71" s="60">
        <v>212773.51939800009</v>
      </c>
      <c r="AJ71" s="102">
        <v>-7197.9414248011926</v>
      </c>
      <c r="AK71" s="90">
        <f t="shared" si="5"/>
        <v>-30453.8649322899</v>
      </c>
      <c r="AL71" s="90">
        <f t="shared" si="6"/>
        <v>0</v>
      </c>
      <c r="AM71" s="101">
        <f t="shared" si="7"/>
        <v>-30453.864932289904</v>
      </c>
    </row>
    <row r="72" spans="1:39" s="46" customFormat="1" ht="13.8" x14ac:dyDescent="0.25">
      <c r="A72" s="48">
        <v>2014</v>
      </c>
      <c r="B72" s="48" t="s">
        <v>55</v>
      </c>
      <c r="C72" s="48">
        <v>151</v>
      </c>
      <c r="D72" s="48" t="s">
        <v>49</v>
      </c>
      <c r="E72" s="55">
        <v>41794</v>
      </c>
      <c r="F72" s="55">
        <v>41969</v>
      </c>
      <c r="G72" s="55">
        <v>41971</v>
      </c>
      <c r="H72" s="48" t="s">
        <v>28</v>
      </c>
      <c r="I72" s="48" t="s">
        <v>23</v>
      </c>
      <c r="J72" s="48" t="s">
        <v>24</v>
      </c>
      <c r="K72" s="60">
        <v>8286252.3540489599</v>
      </c>
      <c r="L72" s="48" t="s">
        <v>28</v>
      </c>
      <c r="M72" s="48" t="s">
        <v>27</v>
      </c>
      <c r="N72" s="48" t="s">
        <v>45</v>
      </c>
      <c r="O72" s="80">
        <v>-11000000</v>
      </c>
      <c r="P72" s="48" t="s">
        <v>46</v>
      </c>
      <c r="Q72" s="68">
        <v>1.3274999999999999</v>
      </c>
      <c r="R72" s="60"/>
      <c r="S72" s="101">
        <v>0</v>
      </c>
      <c r="T72" s="92"/>
      <c r="U72" s="68">
        <v>1.2628599999999999</v>
      </c>
      <c r="V72" s="97">
        <v>1.263353936278975</v>
      </c>
      <c r="W72" s="80">
        <v>-169049.10405242236</v>
      </c>
      <c r="X72" s="60">
        <v>0</v>
      </c>
      <c r="Y72" s="102">
        <v>-169049.10405242236</v>
      </c>
      <c r="Z72" s="110"/>
      <c r="AA72" s="60">
        <v>-38110.071495956101</v>
      </c>
      <c r="AB72" s="60">
        <v>0</v>
      </c>
      <c r="AC72" s="101">
        <v>-38110.071495956101</v>
      </c>
      <c r="AD72" s="80">
        <f t="shared" si="2"/>
        <v>-207159.17554837847</v>
      </c>
      <c r="AE72" s="60">
        <f t="shared" si="3"/>
        <v>0</v>
      </c>
      <c r="AF72" s="102">
        <f t="shared" si="4"/>
        <v>-207159.17554837847</v>
      </c>
      <c r="AG72" s="118"/>
      <c r="AH72" s="80">
        <v>126425.28144628296</v>
      </c>
      <c r="AI72" s="60">
        <v>0</v>
      </c>
      <c r="AJ72" s="102">
        <v>126425.28144628296</v>
      </c>
      <c r="AK72" s="90">
        <f t="shared" si="5"/>
        <v>-42623.822606139409</v>
      </c>
      <c r="AL72" s="90">
        <f t="shared" si="6"/>
        <v>0</v>
      </c>
      <c r="AM72" s="101">
        <f t="shared" si="7"/>
        <v>-42623.822606139409</v>
      </c>
    </row>
    <row r="73" spans="1:39" s="46" customFormat="1" ht="13.8" x14ac:dyDescent="0.25">
      <c r="A73" s="48">
        <v>2014</v>
      </c>
      <c r="B73" s="48" t="s">
        <v>56</v>
      </c>
      <c r="C73" s="48">
        <v>152</v>
      </c>
      <c r="D73" s="48" t="s">
        <v>50</v>
      </c>
      <c r="E73" s="55">
        <v>41753</v>
      </c>
      <c r="F73" s="55">
        <v>41996</v>
      </c>
      <c r="G73" s="55">
        <v>42002</v>
      </c>
      <c r="H73" s="48" t="s">
        <v>22</v>
      </c>
      <c r="I73" s="48" t="s">
        <v>27</v>
      </c>
      <c r="J73" s="48" t="s">
        <v>24</v>
      </c>
      <c r="K73" s="60">
        <v>6884551.3693448296</v>
      </c>
      <c r="L73" s="48" t="s">
        <v>22</v>
      </c>
      <c r="M73" s="48" t="s">
        <v>23</v>
      </c>
      <c r="N73" s="48" t="s">
        <v>45</v>
      </c>
      <c r="O73" s="80">
        <v>-9100000</v>
      </c>
      <c r="P73" s="48" t="s">
        <v>46</v>
      </c>
      <c r="Q73" s="68">
        <v>1.3218000000000001</v>
      </c>
      <c r="R73" s="60"/>
      <c r="S73" s="101">
        <v>0</v>
      </c>
      <c r="T73" s="92"/>
      <c r="U73" s="68">
        <v>1.2628599999999999</v>
      </c>
      <c r="V73" s="97">
        <v>1.2636602273234392</v>
      </c>
      <c r="W73" s="60">
        <v>9845.4261714595268</v>
      </c>
      <c r="X73" s="60">
        <v>0</v>
      </c>
      <c r="Y73" s="101">
        <v>9845.4261714595268</v>
      </c>
      <c r="Z73" s="110"/>
      <c r="AA73" s="60">
        <v>-9700.1537935073611</v>
      </c>
      <c r="AB73" s="60">
        <v>0</v>
      </c>
      <c r="AC73" s="101">
        <v>-9700.1537935073611</v>
      </c>
      <c r="AD73" s="60">
        <f t="shared" si="2"/>
        <v>145.2723779521657</v>
      </c>
      <c r="AE73" s="60">
        <f t="shared" si="3"/>
        <v>0</v>
      </c>
      <c r="AF73" s="101">
        <f t="shared" si="4"/>
        <v>145.2723779521657</v>
      </c>
      <c r="AG73" s="118"/>
      <c r="AH73" s="60">
        <v>97226.980510064604</v>
      </c>
      <c r="AI73" s="60">
        <v>26167.700007111765</v>
      </c>
      <c r="AJ73" s="101">
        <v>71059.280502952839</v>
      </c>
      <c r="AK73" s="90">
        <f t="shared" si="5"/>
        <v>107072.40668152412</v>
      </c>
      <c r="AL73" s="90">
        <f t="shared" si="6"/>
        <v>26167.700007111765</v>
      </c>
      <c r="AM73" s="101">
        <f t="shared" si="7"/>
        <v>80904.706674412359</v>
      </c>
    </row>
    <row r="74" spans="1:39" s="46" customFormat="1" ht="13.8" x14ac:dyDescent="0.25">
      <c r="A74" s="48">
        <v>2014</v>
      </c>
      <c r="B74" s="48" t="s">
        <v>56</v>
      </c>
      <c r="C74" s="48">
        <v>153</v>
      </c>
      <c r="D74" s="48" t="s">
        <v>50</v>
      </c>
      <c r="E74" s="55">
        <v>41753</v>
      </c>
      <c r="F74" s="55">
        <v>41996</v>
      </c>
      <c r="G74" s="55">
        <v>42002</v>
      </c>
      <c r="H74" s="48" t="s">
        <v>28</v>
      </c>
      <c r="I74" s="48" t="s">
        <v>23</v>
      </c>
      <c r="J74" s="48" t="s">
        <v>24</v>
      </c>
      <c r="K74" s="60">
        <v>7222222.2222222202</v>
      </c>
      <c r="L74" s="48" t="s">
        <v>28</v>
      </c>
      <c r="M74" s="48" t="s">
        <v>27</v>
      </c>
      <c r="N74" s="48" t="s">
        <v>45</v>
      </c>
      <c r="O74" s="80">
        <v>-9100000</v>
      </c>
      <c r="P74" s="48" t="s">
        <v>46</v>
      </c>
      <c r="Q74" s="68">
        <v>1.26</v>
      </c>
      <c r="R74" s="60"/>
      <c r="S74" s="101">
        <v>0</v>
      </c>
      <c r="T74" s="92"/>
      <c r="U74" s="68">
        <v>1.2628599999999999</v>
      </c>
      <c r="V74" s="97">
        <v>1.2636602273234392</v>
      </c>
      <c r="W74" s="80">
        <v>-87660.204556104087</v>
      </c>
      <c r="X74" s="60">
        <v>0</v>
      </c>
      <c r="Y74" s="102">
        <v>-87660.204556104087</v>
      </c>
      <c r="Z74" s="110"/>
      <c r="AA74" s="60">
        <v>-278732.72388200648</v>
      </c>
      <c r="AB74" s="60">
        <v>-358096.57020367961</v>
      </c>
      <c r="AC74" s="101">
        <v>79363.846321673132</v>
      </c>
      <c r="AD74" s="80">
        <f t="shared" si="2"/>
        <v>-366392.92843811057</v>
      </c>
      <c r="AE74" s="80">
        <f t="shared" si="3"/>
        <v>-358096.57020367961</v>
      </c>
      <c r="AF74" s="102">
        <f t="shared" si="4"/>
        <v>-8296.3582344309543</v>
      </c>
      <c r="AG74" s="118"/>
      <c r="AH74" s="80">
        <v>75489.313097386737</v>
      </c>
      <c r="AI74" s="60">
        <v>0</v>
      </c>
      <c r="AJ74" s="102">
        <v>75489.313097386737</v>
      </c>
      <c r="AK74" s="90">
        <f t="shared" si="5"/>
        <v>-12170.891458717349</v>
      </c>
      <c r="AL74" s="90">
        <f t="shared" si="6"/>
        <v>0</v>
      </c>
      <c r="AM74" s="101">
        <f t="shared" si="7"/>
        <v>-12170.891458717349</v>
      </c>
    </row>
    <row r="75" spans="1:39" s="46" customFormat="1" ht="13.8" x14ac:dyDescent="0.25">
      <c r="A75" s="48">
        <v>2014</v>
      </c>
      <c r="B75" s="48" t="s">
        <v>56</v>
      </c>
      <c r="C75" s="48">
        <v>154</v>
      </c>
      <c r="D75" s="48" t="s">
        <v>50</v>
      </c>
      <c r="E75" s="55">
        <v>41753</v>
      </c>
      <c r="F75" s="55">
        <v>41996</v>
      </c>
      <c r="G75" s="55">
        <v>42002</v>
      </c>
      <c r="H75" s="48" t="s">
        <v>28</v>
      </c>
      <c r="I75" s="48" t="s">
        <v>23</v>
      </c>
      <c r="J75" s="48" t="s">
        <v>24</v>
      </c>
      <c r="K75" s="60">
        <v>6884551.3693448296</v>
      </c>
      <c r="L75" s="48" t="s">
        <v>28</v>
      </c>
      <c r="M75" s="48" t="s">
        <v>27</v>
      </c>
      <c r="N75" s="48" t="s">
        <v>45</v>
      </c>
      <c r="O75" s="80">
        <v>-9100000</v>
      </c>
      <c r="P75" s="48" t="s">
        <v>46</v>
      </c>
      <c r="Q75" s="68">
        <v>1.3218000000000001</v>
      </c>
      <c r="R75" s="60"/>
      <c r="S75" s="101">
        <v>0</v>
      </c>
      <c r="T75" s="92"/>
      <c r="U75" s="68">
        <v>1.2628599999999999</v>
      </c>
      <c r="V75" s="97">
        <v>1.2636602273234392</v>
      </c>
      <c r="W75" s="80">
        <v>-154804.01560530596</v>
      </c>
      <c r="X75" s="60">
        <v>0</v>
      </c>
      <c r="Y75" s="102">
        <v>-154804.01560530596</v>
      </c>
      <c r="Z75" s="110"/>
      <c r="AA75" s="60">
        <v>-157732.74393144558</v>
      </c>
      <c r="AB75" s="60">
        <v>0</v>
      </c>
      <c r="AC75" s="101">
        <v>-157732.74393144558</v>
      </c>
      <c r="AD75" s="80">
        <f t="shared" ref="AD75:AD138" si="8">W75+AA75</f>
        <v>-312536.75953675155</v>
      </c>
      <c r="AE75" s="60">
        <f t="shared" ref="AE75:AE138" si="9">X75+AB75</f>
        <v>0</v>
      </c>
      <c r="AF75" s="102">
        <f t="shared" ref="AF75:AF138" si="10">Y75+AC75</f>
        <v>-312536.75953675155</v>
      </c>
      <c r="AG75" s="118"/>
      <c r="AH75" s="80">
        <v>124454.17959062767</v>
      </c>
      <c r="AI75" s="60">
        <v>0</v>
      </c>
      <c r="AJ75" s="102">
        <v>124454.17959062767</v>
      </c>
      <c r="AK75" s="90">
        <f t="shared" ref="AK75:AK138" si="11">W75+AH75</f>
        <v>-30349.836014678294</v>
      </c>
      <c r="AL75" s="90">
        <f t="shared" ref="AL75:AL138" si="12">X75+AI75</f>
        <v>0</v>
      </c>
      <c r="AM75" s="101">
        <f t="shared" ref="AM75:AM138" si="13">Y75+AJ75</f>
        <v>-30349.836014678294</v>
      </c>
    </row>
    <row r="76" spans="1:39" s="46" customFormat="1" ht="13.8" x14ac:dyDescent="0.25">
      <c r="A76" s="48">
        <v>2014</v>
      </c>
      <c r="B76" s="48" t="s">
        <v>57</v>
      </c>
      <c r="C76" s="48">
        <v>73</v>
      </c>
      <c r="D76" s="48" t="s">
        <v>47</v>
      </c>
      <c r="E76" s="55">
        <v>41045</v>
      </c>
      <c r="F76" s="55">
        <v>42002</v>
      </c>
      <c r="G76" s="55">
        <v>42004</v>
      </c>
      <c r="H76" s="48" t="s">
        <v>22</v>
      </c>
      <c r="I76" s="48" t="s">
        <v>27</v>
      </c>
      <c r="J76" s="48" t="s">
        <v>24</v>
      </c>
      <c r="K76" s="60">
        <v>15094339.6226415</v>
      </c>
      <c r="L76" s="48" t="s">
        <v>22</v>
      </c>
      <c r="M76" s="48" t="s">
        <v>23</v>
      </c>
      <c r="N76" s="48" t="s">
        <v>45</v>
      </c>
      <c r="O76" s="80">
        <v>-20000000</v>
      </c>
      <c r="P76" s="48" t="s">
        <v>46</v>
      </c>
      <c r="Q76" s="68">
        <v>1.325</v>
      </c>
      <c r="R76" s="60"/>
      <c r="S76" s="101">
        <v>0</v>
      </c>
      <c r="T76" s="92"/>
      <c r="U76" s="68">
        <v>1.2628599999999999</v>
      </c>
      <c r="V76" s="97">
        <v>1.2636800742825478</v>
      </c>
      <c r="W76" s="60">
        <v>21298.022801638093</v>
      </c>
      <c r="X76" s="60">
        <v>0</v>
      </c>
      <c r="Y76" s="101">
        <v>21298.022801638093</v>
      </c>
      <c r="Z76" s="110"/>
      <c r="AA76" s="60">
        <v>-20932.529591200007</v>
      </c>
      <c r="AB76" s="60">
        <v>0</v>
      </c>
      <c r="AC76" s="101">
        <v>-20932.529591200007</v>
      </c>
      <c r="AD76" s="60">
        <f t="shared" si="8"/>
        <v>365.49321043808595</v>
      </c>
      <c r="AE76" s="60">
        <f t="shared" si="9"/>
        <v>0</v>
      </c>
      <c r="AF76" s="101">
        <f t="shared" si="10"/>
        <v>365.49321043808595</v>
      </c>
      <c r="AG76" s="118"/>
      <c r="AH76" s="60">
        <v>200250.10437618842</v>
      </c>
      <c r="AI76" s="60">
        <v>21205.658387701958</v>
      </c>
      <c r="AJ76" s="101">
        <v>179044.44598848646</v>
      </c>
      <c r="AK76" s="90">
        <f t="shared" si="11"/>
        <v>221548.12717782651</v>
      </c>
      <c r="AL76" s="90">
        <f t="shared" si="12"/>
        <v>21205.658387701958</v>
      </c>
      <c r="AM76" s="101">
        <f t="shared" si="13"/>
        <v>200342.46879012455</v>
      </c>
    </row>
    <row r="77" spans="1:39" s="46" customFormat="1" ht="13.8" x14ac:dyDescent="0.25">
      <c r="A77" s="48">
        <v>2014</v>
      </c>
      <c r="B77" s="48" t="s">
        <v>57</v>
      </c>
      <c r="C77" s="48">
        <v>74</v>
      </c>
      <c r="D77" s="48" t="s">
        <v>47</v>
      </c>
      <c r="E77" s="55">
        <v>41045</v>
      </c>
      <c r="F77" s="55">
        <v>42002</v>
      </c>
      <c r="G77" s="55">
        <v>42004</v>
      </c>
      <c r="H77" s="48" t="s">
        <v>28</v>
      </c>
      <c r="I77" s="48" t="s">
        <v>23</v>
      </c>
      <c r="J77" s="48" t="s">
        <v>24</v>
      </c>
      <c r="K77" s="60">
        <v>16597510.373444</v>
      </c>
      <c r="L77" s="48" t="s">
        <v>28</v>
      </c>
      <c r="M77" s="48" t="s">
        <v>27</v>
      </c>
      <c r="N77" s="48" t="s">
        <v>45</v>
      </c>
      <c r="O77" s="80">
        <v>-20000000</v>
      </c>
      <c r="P77" s="48" t="s">
        <v>46</v>
      </c>
      <c r="Q77" s="68">
        <v>1.2050000000000001</v>
      </c>
      <c r="R77" s="60"/>
      <c r="S77" s="101">
        <v>0</v>
      </c>
      <c r="T77" s="92"/>
      <c r="U77" s="68">
        <v>1.2628599999999999</v>
      </c>
      <c r="V77" s="97">
        <v>1.2636800742825478</v>
      </c>
      <c r="W77" s="80">
        <v>-38267.276223321045</v>
      </c>
      <c r="X77" s="60">
        <v>0</v>
      </c>
      <c r="Y77" s="102">
        <v>-38267.276223321045</v>
      </c>
      <c r="Z77" s="110"/>
      <c r="AA77" s="60">
        <v>-224429.16597681073</v>
      </c>
      <c r="AB77" s="60">
        <v>-62269.27125759609</v>
      </c>
      <c r="AC77" s="101">
        <v>-162159.89471921464</v>
      </c>
      <c r="AD77" s="80">
        <f t="shared" si="8"/>
        <v>-262696.44220013177</v>
      </c>
      <c r="AE77" s="80">
        <f t="shared" si="9"/>
        <v>-62269.27125759609</v>
      </c>
      <c r="AF77" s="102">
        <f t="shared" si="10"/>
        <v>-200427.17094253568</v>
      </c>
      <c r="AG77" s="118"/>
      <c r="AH77" s="80">
        <v>36279.180064810789</v>
      </c>
      <c r="AI77" s="60">
        <v>0</v>
      </c>
      <c r="AJ77" s="102">
        <v>36279.180064810789</v>
      </c>
      <c r="AK77" s="90">
        <f t="shared" si="11"/>
        <v>-1988.0961585102559</v>
      </c>
      <c r="AL77" s="90">
        <f t="shared" si="12"/>
        <v>0</v>
      </c>
      <c r="AM77" s="101">
        <f t="shared" si="13"/>
        <v>-1988.0961585102559</v>
      </c>
    </row>
    <row r="78" spans="1:39" s="46" customFormat="1" ht="13.8" x14ac:dyDescent="0.25">
      <c r="A78" s="49">
        <v>2014</v>
      </c>
      <c r="B78" s="49" t="s">
        <v>57</v>
      </c>
      <c r="C78" s="49">
        <v>75</v>
      </c>
      <c r="D78" s="49" t="s">
        <v>47</v>
      </c>
      <c r="E78" s="56">
        <v>41045</v>
      </c>
      <c r="F78" s="56">
        <v>42002</v>
      </c>
      <c r="G78" s="56">
        <v>42004</v>
      </c>
      <c r="H78" s="49" t="s">
        <v>28</v>
      </c>
      <c r="I78" s="49" t="s">
        <v>23</v>
      </c>
      <c r="J78" s="49" t="s">
        <v>24</v>
      </c>
      <c r="K78" s="61">
        <v>15151515.151515201</v>
      </c>
      <c r="L78" s="49" t="s">
        <v>28</v>
      </c>
      <c r="M78" s="49" t="s">
        <v>27</v>
      </c>
      <c r="N78" s="49" t="s">
        <v>45</v>
      </c>
      <c r="O78" s="81">
        <v>-20000000</v>
      </c>
      <c r="P78" s="49" t="s">
        <v>46</v>
      </c>
      <c r="Q78" s="69">
        <v>1.32</v>
      </c>
      <c r="R78" s="61"/>
      <c r="S78" s="107">
        <v>0</v>
      </c>
      <c r="T78" s="93"/>
      <c r="U78" s="69">
        <v>1.2628599999999999</v>
      </c>
      <c r="V78" s="98">
        <v>1.2636800742825478</v>
      </c>
      <c r="W78" s="81">
        <v>-149271.84327052138</v>
      </c>
      <c r="X78" s="61">
        <v>0</v>
      </c>
      <c r="Y78" s="103">
        <v>-149271.84327052138</v>
      </c>
      <c r="Z78" s="110"/>
      <c r="AA78" s="61">
        <v>-633426.30660575558</v>
      </c>
      <c r="AB78" s="61">
        <v>0</v>
      </c>
      <c r="AC78" s="107">
        <v>-633426.30660575558</v>
      </c>
      <c r="AD78" s="81">
        <f t="shared" si="8"/>
        <v>-782698.14987627696</v>
      </c>
      <c r="AE78" s="61">
        <f t="shared" si="9"/>
        <v>0</v>
      </c>
      <c r="AF78" s="103">
        <f t="shared" si="10"/>
        <v>-782698.14987627696</v>
      </c>
      <c r="AG78" s="118"/>
      <c r="AH78" s="81">
        <v>130139.3135420547</v>
      </c>
      <c r="AI78" s="61">
        <v>0</v>
      </c>
      <c r="AJ78" s="103">
        <v>130139.3135420547</v>
      </c>
      <c r="AK78" s="61">
        <f t="shared" si="11"/>
        <v>-19132.529728466674</v>
      </c>
      <c r="AL78" s="61">
        <f t="shared" si="12"/>
        <v>0</v>
      </c>
      <c r="AM78" s="107">
        <f t="shared" si="13"/>
        <v>-19132.529728466674</v>
      </c>
    </row>
    <row r="79" spans="1:39" s="46" customFormat="1" ht="13.8" x14ac:dyDescent="0.25">
      <c r="A79" s="50"/>
      <c r="B79" s="50"/>
      <c r="C79" s="50"/>
      <c r="D79" s="50"/>
      <c r="E79" s="57"/>
      <c r="F79" s="57"/>
      <c r="G79" s="57"/>
      <c r="H79" s="50"/>
      <c r="I79" s="50"/>
      <c r="J79" s="50"/>
      <c r="K79" s="62">
        <v>59903778.425161093</v>
      </c>
      <c r="L79" s="50"/>
      <c r="M79" s="50"/>
      <c r="N79" s="50"/>
      <c r="O79" s="82">
        <v>-79100000</v>
      </c>
      <c r="P79" s="50"/>
      <c r="Q79" s="70">
        <v>1.3204509311348549</v>
      </c>
      <c r="R79" s="62"/>
      <c r="S79" s="105"/>
      <c r="T79" s="94"/>
      <c r="U79" s="70"/>
      <c r="V79" s="99"/>
      <c r="W79" s="82">
        <v>-1898565.5532050657</v>
      </c>
      <c r="X79" s="82">
        <v>-795719.31639805436</v>
      </c>
      <c r="Y79" s="104">
        <v>-1102846.2368070115</v>
      </c>
      <c r="Z79" s="110"/>
      <c r="AA79" s="60">
        <v>-3508638.7321816031</v>
      </c>
      <c r="AB79" s="60">
        <v>-2246022.9204357467</v>
      </c>
      <c r="AC79" s="101">
        <v>-1262615.8117458546</v>
      </c>
      <c r="AD79" s="89">
        <f t="shared" si="8"/>
        <v>-5407204.2853866685</v>
      </c>
      <c r="AE79" s="89">
        <f t="shared" si="9"/>
        <v>-3041742.236833801</v>
      </c>
      <c r="AF79" s="102">
        <f t="shared" si="10"/>
        <v>-2365462.0485528661</v>
      </c>
      <c r="AG79" s="118"/>
      <c r="AH79" s="90">
        <v>2482549.605886024</v>
      </c>
      <c r="AI79" s="90">
        <v>1088115.0916604465</v>
      </c>
      <c r="AJ79" s="101">
        <v>1394434.5142255777</v>
      </c>
      <c r="AK79" s="90">
        <f t="shared" si="11"/>
        <v>583984.0526809583</v>
      </c>
      <c r="AL79" s="90">
        <f t="shared" si="12"/>
        <v>292395.77526239213</v>
      </c>
      <c r="AM79" s="101">
        <f t="shared" si="13"/>
        <v>291588.27741856617</v>
      </c>
    </row>
    <row r="80" spans="1:39" s="46" customFormat="1" ht="13.8" x14ac:dyDescent="0.25">
      <c r="A80" s="50"/>
      <c r="B80" s="50"/>
      <c r="C80" s="50"/>
      <c r="D80" s="50"/>
      <c r="E80" s="57"/>
      <c r="F80" s="57"/>
      <c r="G80" s="57"/>
      <c r="H80" s="50"/>
      <c r="I80" s="50"/>
      <c r="J80" s="50"/>
      <c r="K80" s="62"/>
      <c r="L80" s="50"/>
      <c r="M80" s="50"/>
      <c r="N80" s="50"/>
      <c r="O80" s="62"/>
      <c r="P80" s="50"/>
      <c r="Q80" s="70"/>
      <c r="R80" s="62"/>
      <c r="S80" s="105"/>
      <c r="T80" s="94"/>
      <c r="U80" s="70"/>
      <c r="V80" s="99"/>
      <c r="W80" s="62"/>
      <c r="X80" s="62"/>
      <c r="Y80" s="105"/>
      <c r="Z80" s="110"/>
      <c r="AA80" s="60">
        <v>0</v>
      </c>
      <c r="AB80" s="60">
        <v>0</v>
      </c>
      <c r="AC80" s="101">
        <v>0</v>
      </c>
      <c r="AD80" s="90">
        <f t="shared" si="8"/>
        <v>0</v>
      </c>
      <c r="AE80" s="90">
        <f t="shared" si="9"/>
        <v>0</v>
      </c>
      <c r="AF80" s="101">
        <f t="shared" si="10"/>
        <v>0</v>
      </c>
      <c r="AG80" s="118"/>
      <c r="AH80" s="90">
        <v>0</v>
      </c>
      <c r="AI80" s="90">
        <v>0</v>
      </c>
      <c r="AJ80" s="101">
        <v>0</v>
      </c>
      <c r="AK80" s="90">
        <f t="shared" si="11"/>
        <v>0</v>
      </c>
      <c r="AL80" s="90">
        <f t="shared" si="12"/>
        <v>0</v>
      </c>
      <c r="AM80" s="101">
        <f t="shared" si="13"/>
        <v>0</v>
      </c>
    </row>
    <row r="81" spans="1:39" s="46" customFormat="1" ht="13.8" x14ac:dyDescent="0.25">
      <c r="A81" s="48">
        <v>2015</v>
      </c>
      <c r="B81" s="48" t="s">
        <v>58</v>
      </c>
      <c r="C81" s="48">
        <v>155</v>
      </c>
      <c r="D81" s="48" t="s">
        <v>49</v>
      </c>
      <c r="E81" s="55">
        <v>41794</v>
      </c>
      <c r="F81" s="55">
        <v>42027</v>
      </c>
      <c r="G81" s="55">
        <v>42031</v>
      </c>
      <c r="H81" s="48" t="s">
        <v>22</v>
      </c>
      <c r="I81" s="48" t="s">
        <v>27</v>
      </c>
      <c r="J81" s="48" t="s">
        <v>24</v>
      </c>
      <c r="K81" s="60">
        <v>14074074.074074101</v>
      </c>
      <c r="L81" s="48" t="s">
        <v>22</v>
      </c>
      <c r="M81" s="48" t="s">
        <v>23</v>
      </c>
      <c r="N81" s="48" t="s">
        <v>45</v>
      </c>
      <c r="O81" s="80">
        <v>-19000000</v>
      </c>
      <c r="P81" s="48" t="s">
        <v>46</v>
      </c>
      <c r="Q81" s="68">
        <v>1.35</v>
      </c>
      <c r="R81" s="60"/>
      <c r="S81" s="101">
        <v>0</v>
      </c>
      <c r="T81" s="92"/>
      <c r="U81" s="68">
        <v>1.2628599999999999</v>
      </c>
      <c r="V81" s="97">
        <v>1.2639416667862586</v>
      </c>
      <c r="W81" s="60">
        <v>12437.233759982249</v>
      </c>
      <c r="X81" s="60">
        <v>0</v>
      </c>
      <c r="Y81" s="101">
        <v>12437.233759982249</v>
      </c>
      <c r="Z81" s="110"/>
      <c r="AA81" s="60">
        <v>-12126.146274460642</v>
      </c>
      <c r="AB81" s="60">
        <v>0</v>
      </c>
      <c r="AC81" s="101">
        <v>-12126.146274460642</v>
      </c>
      <c r="AD81" s="60">
        <f t="shared" si="8"/>
        <v>311.08748552160796</v>
      </c>
      <c r="AE81" s="60">
        <f t="shared" si="9"/>
        <v>0</v>
      </c>
      <c r="AF81" s="101">
        <f t="shared" si="10"/>
        <v>311.08748552160796</v>
      </c>
      <c r="AG81" s="118"/>
      <c r="AH81" s="60">
        <v>111207.71443830864</v>
      </c>
      <c r="AI81" s="60">
        <v>0</v>
      </c>
      <c r="AJ81" s="101">
        <v>111207.71443830864</v>
      </c>
      <c r="AK81" s="90">
        <f t="shared" si="11"/>
        <v>123644.94819829089</v>
      </c>
      <c r="AL81" s="90">
        <f t="shared" si="12"/>
        <v>0</v>
      </c>
      <c r="AM81" s="101">
        <f t="shared" si="13"/>
        <v>123644.94819829089</v>
      </c>
    </row>
    <row r="82" spans="1:39" s="46" customFormat="1" ht="13.8" x14ac:dyDescent="0.25">
      <c r="A82" s="48">
        <v>2015</v>
      </c>
      <c r="B82" s="48" t="s">
        <v>58</v>
      </c>
      <c r="C82" s="48">
        <v>156</v>
      </c>
      <c r="D82" s="48" t="s">
        <v>49</v>
      </c>
      <c r="E82" s="55">
        <v>41794</v>
      </c>
      <c r="F82" s="55">
        <v>42027</v>
      </c>
      <c r="G82" s="55">
        <v>42031</v>
      </c>
      <c r="H82" s="48" t="s">
        <v>28</v>
      </c>
      <c r="I82" s="48" t="s">
        <v>23</v>
      </c>
      <c r="J82" s="48" t="s">
        <v>24</v>
      </c>
      <c r="K82" s="60">
        <v>14671814.671814701</v>
      </c>
      <c r="L82" s="48" t="s">
        <v>28</v>
      </c>
      <c r="M82" s="48" t="s">
        <v>27</v>
      </c>
      <c r="N82" s="48" t="s">
        <v>45</v>
      </c>
      <c r="O82" s="80">
        <v>-19000000</v>
      </c>
      <c r="P82" s="48" t="s">
        <v>46</v>
      </c>
      <c r="Q82" s="68">
        <v>1.2949999999999999</v>
      </c>
      <c r="R82" s="60"/>
      <c r="S82" s="101">
        <v>0</v>
      </c>
      <c r="T82" s="92"/>
      <c r="U82" s="68">
        <v>1.2628599999999999</v>
      </c>
      <c r="V82" s="97">
        <v>1.2639416667862586</v>
      </c>
      <c r="W82" s="80">
        <v>-457441.79082647222</v>
      </c>
      <c r="X82" s="80">
        <v>-360524.63567097299</v>
      </c>
      <c r="Y82" s="102">
        <v>-96917.155155499233</v>
      </c>
      <c r="Z82" s="110"/>
      <c r="AA82" s="60">
        <v>-701514.11107265647</v>
      </c>
      <c r="AB82" s="60">
        <v>-791175.75302556157</v>
      </c>
      <c r="AC82" s="101">
        <v>89661.641952905105</v>
      </c>
      <c r="AD82" s="80">
        <f t="shared" si="8"/>
        <v>-1158955.9018991287</v>
      </c>
      <c r="AE82" s="80">
        <f t="shared" si="9"/>
        <v>-1151700.3886965346</v>
      </c>
      <c r="AF82" s="102">
        <f t="shared" si="10"/>
        <v>-7255.5132025941275</v>
      </c>
      <c r="AG82" s="118"/>
      <c r="AH82" s="80">
        <v>345800.38923639723</v>
      </c>
      <c r="AI82" s="60">
        <v>360524.63567097299</v>
      </c>
      <c r="AJ82" s="102">
        <v>-14724.246434575733</v>
      </c>
      <c r="AK82" s="90">
        <f t="shared" si="11"/>
        <v>-111641.40159007499</v>
      </c>
      <c r="AL82" s="90">
        <f t="shared" si="12"/>
        <v>0</v>
      </c>
      <c r="AM82" s="101">
        <f t="shared" si="13"/>
        <v>-111641.40159007497</v>
      </c>
    </row>
    <row r="83" spans="1:39" s="46" customFormat="1" ht="13.8" x14ac:dyDescent="0.25">
      <c r="A83" s="48">
        <v>2015</v>
      </c>
      <c r="B83" s="48" t="s">
        <v>58</v>
      </c>
      <c r="C83" s="48">
        <v>157</v>
      </c>
      <c r="D83" s="48" t="s">
        <v>49</v>
      </c>
      <c r="E83" s="55">
        <v>41794</v>
      </c>
      <c r="F83" s="55">
        <v>42027</v>
      </c>
      <c r="G83" s="55">
        <v>42031</v>
      </c>
      <c r="H83" s="48" t="s">
        <v>28</v>
      </c>
      <c r="I83" s="48" t="s">
        <v>23</v>
      </c>
      <c r="J83" s="48" t="s">
        <v>24</v>
      </c>
      <c r="K83" s="60">
        <v>14179104.477611899</v>
      </c>
      <c r="L83" s="48" t="s">
        <v>28</v>
      </c>
      <c r="M83" s="48" t="s">
        <v>27</v>
      </c>
      <c r="N83" s="48" t="s">
        <v>45</v>
      </c>
      <c r="O83" s="80">
        <v>-19000000</v>
      </c>
      <c r="P83" s="48" t="s">
        <v>46</v>
      </c>
      <c r="Q83" s="68">
        <v>1.34</v>
      </c>
      <c r="R83" s="60"/>
      <c r="S83" s="101">
        <v>0</v>
      </c>
      <c r="T83" s="92"/>
      <c r="U83" s="68">
        <v>1.2628599999999999</v>
      </c>
      <c r="V83" s="97">
        <v>1.2639416667862586</v>
      </c>
      <c r="W83" s="80">
        <v>-360472.0403933035</v>
      </c>
      <c r="X83" s="60">
        <v>0</v>
      </c>
      <c r="Y83" s="102">
        <v>-360472.0403933035</v>
      </c>
      <c r="Z83" s="110"/>
      <c r="AA83" s="60">
        <v>-117006.86835568765</v>
      </c>
      <c r="AB83" s="60">
        <v>0</v>
      </c>
      <c r="AC83" s="101">
        <v>-117006.86835568765</v>
      </c>
      <c r="AD83" s="80">
        <f t="shared" si="8"/>
        <v>-477478.90874899115</v>
      </c>
      <c r="AE83" s="60">
        <f t="shared" si="9"/>
        <v>0</v>
      </c>
      <c r="AF83" s="102">
        <f t="shared" si="10"/>
        <v>-477478.90874899115</v>
      </c>
      <c r="AG83" s="118"/>
      <c r="AH83" s="80">
        <v>229322.50696388126</v>
      </c>
      <c r="AI83" s="60">
        <v>0</v>
      </c>
      <c r="AJ83" s="102">
        <v>229322.50696388126</v>
      </c>
      <c r="AK83" s="90">
        <f t="shared" si="11"/>
        <v>-131149.53342942224</v>
      </c>
      <c r="AL83" s="90">
        <f t="shared" si="12"/>
        <v>0</v>
      </c>
      <c r="AM83" s="101">
        <f t="shared" si="13"/>
        <v>-131149.53342942224</v>
      </c>
    </row>
    <row r="84" spans="1:39" s="46" customFormat="1" ht="13.8" x14ac:dyDescent="0.25">
      <c r="A84" s="48">
        <v>2015</v>
      </c>
      <c r="B84" s="48" t="s">
        <v>59</v>
      </c>
      <c r="C84" s="48">
        <v>167</v>
      </c>
      <c r="D84" s="48" t="s">
        <v>21</v>
      </c>
      <c r="E84" s="55">
        <v>41795</v>
      </c>
      <c r="F84" s="55">
        <v>42027</v>
      </c>
      <c r="G84" s="55">
        <v>42031</v>
      </c>
      <c r="H84" s="48" t="s">
        <v>22</v>
      </c>
      <c r="I84" s="48" t="s">
        <v>27</v>
      </c>
      <c r="J84" s="48" t="s">
        <v>24</v>
      </c>
      <c r="K84" s="60">
        <v>2592592.59259259</v>
      </c>
      <c r="L84" s="48" t="s">
        <v>22</v>
      </c>
      <c r="M84" s="48" t="s">
        <v>23</v>
      </c>
      <c r="N84" s="48" t="s">
        <v>45</v>
      </c>
      <c r="O84" s="80">
        <v>-3500000</v>
      </c>
      <c r="P84" s="48" t="s">
        <v>46</v>
      </c>
      <c r="Q84" s="68">
        <v>1.35</v>
      </c>
      <c r="R84" s="60"/>
      <c r="S84" s="101">
        <v>0</v>
      </c>
      <c r="T84" s="92"/>
      <c r="U84" s="68">
        <v>1.2628599999999999</v>
      </c>
      <c r="V84" s="97">
        <v>1.2639416667862586</v>
      </c>
      <c r="W84" s="60">
        <v>2291.0693768388287</v>
      </c>
      <c r="X84" s="60">
        <v>0</v>
      </c>
      <c r="Y84" s="101">
        <v>2291.0693768388287</v>
      </c>
      <c r="Z84" s="110"/>
      <c r="AA84" s="60">
        <v>-2233.7637874006377</v>
      </c>
      <c r="AB84" s="60">
        <v>0</v>
      </c>
      <c r="AC84" s="101">
        <v>-2233.7637874006377</v>
      </c>
      <c r="AD84" s="60">
        <f t="shared" si="8"/>
        <v>57.305589438190964</v>
      </c>
      <c r="AE84" s="60">
        <f t="shared" si="9"/>
        <v>0</v>
      </c>
      <c r="AF84" s="101">
        <f t="shared" si="10"/>
        <v>57.305589438190964</v>
      </c>
      <c r="AG84" s="118"/>
      <c r="AH84" s="60">
        <v>20485.631607056795</v>
      </c>
      <c r="AI84" s="60">
        <v>0</v>
      </c>
      <c r="AJ84" s="101">
        <v>20485.631607056795</v>
      </c>
      <c r="AK84" s="90">
        <f t="shared" si="11"/>
        <v>22776.700983895626</v>
      </c>
      <c r="AL84" s="90">
        <f t="shared" si="12"/>
        <v>0</v>
      </c>
      <c r="AM84" s="101">
        <f t="shared" si="13"/>
        <v>22776.700983895626</v>
      </c>
    </row>
    <row r="85" spans="1:39" s="46" customFormat="1" ht="13.8" x14ac:dyDescent="0.25">
      <c r="A85" s="48">
        <v>2015</v>
      </c>
      <c r="B85" s="48" t="s">
        <v>59</v>
      </c>
      <c r="C85" s="48">
        <v>168</v>
      </c>
      <c r="D85" s="48" t="s">
        <v>21</v>
      </c>
      <c r="E85" s="55">
        <v>41795</v>
      </c>
      <c r="F85" s="55">
        <v>42027</v>
      </c>
      <c r="G85" s="55">
        <v>42031</v>
      </c>
      <c r="H85" s="48" t="s">
        <v>28</v>
      </c>
      <c r="I85" s="48" t="s">
        <v>23</v>
      </c>
      <c r="J85" s="48" t="s">
        <v>24</v>
      </c>
      <c r="K85" s="60">
        <v>2713178.29457364</v>
      </c>
      <c r="L85" s="48" t="s">
        <v>28</v>
      </c>
      <c r="M85" s="48" t="s">
        <v>27</v>
      </c>
      <c r="N85" s="48" t="s">
        <v>45</v>
      </c>
      <c r="O85" s="80">
        <v>-3500000</v>
      </c>
      <c r="P85" s="48" t="s">
        <v>46</v>
      </c>
      <c r="Q85" s="68">
        <v>1.29</v>
      </c>
      <c r="R85" s="60"/>
      <c r="S85" s="101">
        <v>0</v>
      </c>
      <c r="T85" s="92"/>
      <c r="U85" s="68">
        <v>1.2628599999999999</v>
      </c>
      <c r="V85" s="97">
        <v>1.2639416667862586</v>
      </c>
      <c r="W85" s="80">
        <v>-76886.32611289504</v>
      </c>
      <c r="X85" s="80">
        <v>-55936.841015817598</v>
      </c>
      <c r="Y85" s="102">
        <v>-20949.485097077442</v>
      </c>
      <c r="Z85" s="110"/>
      <c r="AA85" s="60">
        <v>-126497.46887517022</v>
      </c>
      <c r="AB85" s="60">
        <v>-145742.90187312989</v>
      </c>
      <c r="AC85" s="101">
        <v>19245.432997959666</v>
      </c>
      <c r="AD85" s="80">
        <f t="shared" si="8"/>
        <v>-203383.79498806526</v>
      </c>
      <c r="AE85" s="80">
        <f t="shared" si="9"/>
        <v>-201679.74288894748</v>
      </c>
      <c r="AF85" s="102">
        <f t="shared" si="10"/>
        <v>-1704.0520991177764</v>
      </c>
      <c r="AG85" s="118"/>
      <c r="AH85" s="80">
        <v>58636.921061951267</v>
      </c>
      <c r="AI85" s="60">
        <v>55936.841015817598</v>
      </c>
      <c r="AJ85" s="102">
        <v>2700.0800461336694</v>
      </c>
      <c r="AK85" s="90">
        <f t="shared" si="11"/>
        <v>-18249.405050943773</v>
      </c>
      <c r="AL85" s="90">
        <f t="shared" si="12"/>
        <v>0</v>
      </c>
      <c r="AM85" s="101">
        <f t="shared" si="13"/>
        <v>-18249.405050943773</v>
      </c>
    </row>
    <row r="86" spans="1:39" s="46" customFormat="1" ht="13.8" x14ac:dyDescent="0.25">
      <c r="A86" s="48">
        <v>2015</v>
      </c>
      <c r="B86" s="48" t="s">
        <v>59</v>
      </c>
      <c r="C86" s="48">
        <v>169</v>
      </c>
      <c r="D86" s="48" t="s">
        <v>21</v>
      </c>
      <c r="E86" s="55">
        <v>41795</v>
      </c>
      <c r="F86" s="55">
        <v>42027</v>
      </c>
      <c r="G86" s="55">
        <v>42031</v>
      </c>
      <c r="H86" s="48" t="s">
        <v>28</v>
      </c>
      <c r="I86" s="48" t="s">
        <v>23</v>
      </c>
      <c r="J86" s="48" t="s">
        <v>24</v>
      </c>
      <c r="K86" s="60">
        <v>2651515.15151515</v>
      </c>
      <c r="L86" s="48" t="s">
        <v>28</v>
      </c>
      <c r="M86" s="48" t="s">
        <v>27</v>
      </c>
      <c r="N86" s="48" t="s">
        <v>45</v>
      </c>
      <c r="O86" s="80">
        <v>-3500000</v>
      </c>
      <c r="P86" s="48" t="s">
        <v>46</v>
      </c>
      <c r="Q86" s="68">
        <v>1.32</v>
      </c>
      <c r="R86" s="60"/>
      <c r="S86" s="101">
        <v>0</v>
      </c>
      <c r="T86" s="92"/>
      <c r="U86" s="68">
        <v>1.2628599999999999</v>
      </c>
      <c r="V86" s="97">
        <v>1.2639416667862586</v>
      </c>
      <c r="W86" s="80">
        <v>-42628.661224604199</v>
      </c>
      <c r="X86" s="60">
        <v>0</v>
      </c>
      <c r="Y86" s="102">
        <v>-42628.661224604199</v>
      </c>
      <c r="Z86" s="110"/>
      <c r="AA86" s="60">
        <v>-16747.457491155641</v>
      </c>
      <c r="AB86" s="60">
        <v>0</v>
      </c>
      <c r="AC86" s="101">
        <v>-16747.457491155641</v>
      </c>
      <c r="AD86" s="80">
        <f t="shared" si="8"/>
        <v>-59376.11871575984</v>
      </c>
      <c r="AE86" s="60">
        <f t="shared" si="9"/>
        <v>0</v>
      </c>
      <c r="AF86" s="102">
        <f t="shared" si="10"/>
        <v>-59376.11871575984</v>
      </c>
      <c r="AG86" s="118"/>
      <c r="AH86" s="80">
        <v>28046.59517523479</v>
      </c>
      <c r="AI86" s="60">
        <v>0</v>
      </c>
      <c r="AJ86" s="102">
        <v>28046.59517523479</v>
      </c>
      <c r="AK86" s="90">
        <f t="shared" si="11"/>
        <v>-14582.066049369409</v>
      </c>
      <c r="AL86" s="90">
        <f t="shared" si="12"/>
        <v>0</v>
      </c>
      <c r="AM86" s="101">
        <f t="shared" si="13"/>
        <v>-14582.066049369409</v>
      </c>
    </row>
    <row r="87" spans="1:39" s="46" customFormat="1" ht="13.8" x14ac:dyDescent="0.25">
      <c r="A87" s="48">
        <v>2015</v>
      </c>
      <c r="B87" s="48" t="s">
        <v>60</v>
      </c>
      <c r="C87" s="48">
        <v>176</v>
      </c>
      <c r="D87" s="48" t="s">
        <v>21</v>
      </c>
      <c r="E87" s="55">
        <v>41795</v>
      </c>
      <c r="F87" s="55">
        <v>42027</v>
      </c>
      <c r="G87" s="55">
        <v>42031</v>
      </c>
      <c r="H87" s="48" t="s">
        <v>22</v>
      </c>
      <c r="I87" s="48" t="s">
        <v>27</v>
      </c>
      <c r="J87" s="48" t="s">
        <v>24</v>
      </c>
      <c r="K87" s="60">
        <v>2592592.59259259</v>
      </c>
      <c r="L87" s="48" t="s">
        <v>22</v>
      </c>
      <c r="M87" s="48" t="s">
        <v>23</v>
      </c>
      <c r="N87" s="48" t="s">
        <v>45</v>
      </c>
      <c r="O87" s="80">
        <v>-3500000</v>
      </c>
      <c r="P87" s="48" t="s">
        <v>46</v>
      </c>
      <c r="Q87" s="68">
        <v>1.35</v>
      </c>
      <c r="R87" s="60"/>
      <c r="S87" s="101">
        <v>0</v>
      </c>
      <c r="T87" s="92"/>
      <c r="U87" s="68">
        <v>1.2628599999999999</v>
      </c>
      <c r="V87" s="97">
        <v>1.2639416667862586</v>
      </c>
      <c r="W87" s="60">
        <v>2291.0693768388287</v>
      </c>
      <c r="X87" s="60">
        <v>0</v>
      </c>
      <c r="Y87" s="101">
        <v>2291.0693768388287</v>
      </c>
      <c r="Z87" s="110"/>
      <c r="AA87" s="60">
        <v>-2233.7637874006377</v>
      </c>
      <c r="AB87" s="60">
        <v>0</v>
      </c>
      <c r="AC87" s="101">
        <v>-2233.7637874006377</v>
      </c>
      <c r="AD87" s="60">
        <f t="shared" si="8"/>
        <v>57.305589438190964</v>
      </c>
      <c r="AE87" s="60">
        <f t="shared" si="9"/>
        <v>0</v>
      </c>
      <c r="AF87" s="101">
        <f t="shared" si="10"/>
        <v>57.305589438190964</v>
      </c>
      <c r="AG87" s="118"/>
      <c r="AH87" s="60">
        <v>20485.631607056795</v>
      </c>
      <c r="AI87" s="60">
        <v>0</v>
      </c>
      <c r="AJ87" s="101">
        <v>20485.631607056795</v>
      </c>
      <c r="AK87" s="90">
        <f t="shared" si="11"/>
        <v>22776.700983895626</v>
      </c>
      <c r="AL87" s="90">
        <f t="shared" si="12"/>
        <v>0</v>
      </c>
      <c r="AM87" s="101">
        <f t="shared" si="13"/>
        <v>22776.700983895626</v>
      </c>
    </row>
    <row r="88" spans="1:39" s="46" customFormat="1" ht="13.8" x14ac:dyDescent="0.25">
      <c r="A88" s="48">
        <v>2015</v>
      </c>
      <c r="B88" s="48" t="s">
        <v>60</v>
      </c>
      <c r="C88" s="48">
        <v>177</v>
      </c>
      <c r="D88" s="48" t="s">
        <v>21</v>
      </c>
      <c r="E88" s="55">
        <v>41795</v>
      </c>
      <c r="F88" s="55">
        <v>42027</v>
      </c>
      <c r="G88" s="55">
        <v>42031</v>
      </c>
      <c r="H88" s="48" t="s">
        <v>28</v>
      </c>
      <c r="I88" s="48" t="s">
        <v>23</v>
      </c>
      <c r="J88" s="48" t="s">
        <v>24</v>
      </c>
      <c r="K88" s="60">
        <v>2713178.29457364</v>
      </c>
      <c r="L88" s="48" t="s">
        <v>28</v>
      </c>
      <c r="M88" s="48" t="s">
        <v>27</v>
      </c>
      <c r="N88" s="48" t="s">
        <v>45</v>
      </c>
      <c r="O88" s="80">
        <v>-3500000</v>
      </c>
      <c r="P88" s="48" t="s">
        <v>46</v>
      </c>
      <c r="Q88" s="68">
        <v>1.29</v>
      </c>
      <c r="R88" s="60"/>
      <c r="S88" s="101">
        <v>0</v>
      </c>
      <c r="T88" s="92"/>
      <c r="U88" s="68">
        <v>1.2628599999999999</v>
      </c>
      <c r="V88" s="97">
        <v>1.2639416667862586</v>
      </c>
      <c r="W88" s="80">
        <v>-76886.32611289504</v>
      </c>
      <c r="X88" s="80">
        <v>-55936.841015817598</v>
      </c>
      <c r="Y88" s="102">
        <v>-20949.485097077442</v>
      </c>
      <c r="Z88" s="110"/>
      <c r="AA88" s="60">
        <v>-126497.46887517022</v>
      </c>
      <c r="AB88" s="60">
        <v>-145742.90187312989</v>
      </c>
      <c r="AC88" s="101">
        <v>19245.432997959666</v>
      </c>
      <c r="AD88" s="80">
        <f t="shared" si="8"/>
        <v>-203383.79498806526</v>
      </c>
      <c r="AE88" s="80">
        <f t="shared" si="9"/>
        <v>-201679.74288894748</v>
      </c>
      <c r="AF88" s="102">
        <f t="shared" si="10"/>
        <v>-1704.0520991177764</v>
      </c>
      <c r="AG88" s="118"/>
      <c r="AH88" s="80">
        <v>58636.921061951267</v>
      </c>
      <c r="AI88" s="60">
        <v>55936.841015817598</v>
      </c>
      <c r="AJ88" s="102">
        <v>2700.0800461336694</v>
      </c>
      <c r="AK88" s="90">
        <f t="shared" si="11"/>
        <v>-18249.405050943773</v>
      </c>
      <c r="AL88" s="90">
        <f t="shared" si="12"/>
        <v>0</v>
      </c>
      <c r="AM88" s="101">
        <f t="shared" si="13"/>
        <v>-18249.405050943773</v>
      </c>
    </row>
    <row r="89" spans="1:39" s="46" customFormat="1" ht="13.8" x14ac:dyDescent="0.25">
      <c r="A89" s="48">
        <v>2015</v>
      </c>
      <c r="B89" s="48" t="s">
        <v>60</v>
      </c>
      <c r="C89" s="48">
        <v>178</v>
      </c>
      <c r="D89" s="48" t="s">
        <v>21</v>
      </c>
      <c r="E89" s="55">
        <v>41795</v>
      </c>
      <c r="F89" s="55">
        <v>42027</v>
      </c>
      <c r="G89" s="55">
        <v>42031</v>
      </c>
      <c r="H89" s="48" t="s">
        <v>28</v>
      </c>
      <c r="I89" s="48" t="s">
        <v>23</v>
      </c>
      <c r="J89" s="48" t="s">
        <v>24</v>
      </c>
      <c r="K89" s="60">
        <v>2651515.15151515</v>
      </c>
      <c r="L89" s="48" t="s">
        <v>28</v>
      </c>
      <c r="M89" s="48" t="s">
        <v>27</v>
      </c>
      <c r="N89" s="48" t="s">
        <v>45</v>
      </c>
      <c r="O89" s="80">
        <v>-3500000</v>
      </c>
      <c r="P89" s="48" t="s">
        <v>46</v>
      </c>
      <c r="Q89" s="68">
        <v>1.32</v>
      </c>
      <c r="R89" s="60"/>
      <c r="S89" s="101">
        <v>0</v>
      </c>
      <c r="T89" s="92"/>
      <c r="U89" s="68">
        <v>1.2628599999999999</v>
      </c>
      <c r="V89" s="97">
        <v>1.2639416667862586</v>
      </c>
      <c r="W89" s="80">
        <v>-42628.661224604199</v>
      </c>
      <c r="X89" s="60">
        <v>0</v>
      </c>
      <c r="Y89" s="102">
        <v>-42628.661224604199</v>
      </c>
      <c r="Z89" s="110"/>
      <c r="AA89" s="60">
        <v>-16747.457491155641</v>
      </c>
      <c r="AB89" s="60">
        <v>0</v>
      </c>
      <c r="AC89" s="101">
        <v>-16747.457491155641</v>
      </c>
      <c r="AD89" s="80">
        <f t="shared" si="8"/>
        <v>-59376.11871575984</v>
      </c>
      <c r="AE89" s="60">
        <f t="shared" si="9"/>
        <v>0</v>
      </c>
      <c r="AF89" s="102">
        <f t="shared" si="10"/>
        <v>-59376.11871575984</v>
      </c>
      <c r="AG89" s="118"/>
      <c r="AH89" s="80">
        <v>28046.59517523479</v>
      </c>
      <c r="AI89" s="60">
        <v>0</v>
      </c>
      <c r="AJ89" s="102">
        <v>28046.59517523479</v>
      </c>
      <c r="AK89" s="90">
        <f t="shared" si="11"/>
        <v>-14582.066049369409</v>
      </c>
      <c r="AL89" s="90">
        <f t="shared" si="12"/>
        <v>0</v>
      </c>
      <c r="AM89" s="101">
        <f t="shared" si="13"/>
        <v>-14582.066049369409</v>
      </c>
    </row>
    <row r="90" spans="1:39" s="46" customFormat="1" ht="13.8" x14ac:dyDescent="0.25">
      <c r="A90" s="48">
        <v>2015</v>
      </c>
      <c r="B90" s="48" t="s">
        <v>61</v>
      </c>
      <c r="C90" s="48">
        <v>185</v>
      </c>
      <c r="D90" s="48" t="s">
        <v>21</v>
      </c>
      <c r="E90" s="55">
        <v>41795</v>
      </c>
      <c r="F90" s="55">
        <v>42027</v>
      </c>
      <c r="G90" s="55">
        <v>42031</v>
      </c>
      <c r="H90" s="48" t="s">
        <v>22</v>
      </c>
      <c r="I90" s="48" t="s">
        <v>27</v>
      </c>
      <c r="J90" s="48" t="s">
        <v>24</v>
      </c>
      <c r="K90" s="60">
        <v>5555555.5555555597</v>
      </c>
      <c r="L90" s="48" t="s">
        <v>22</v>
      </c>
      <c r="M90" s="48" t="s">
        <v>23</v>
      </c>
      <c r="N90" s="48" t="s">
        <v>45</v>
      </c>
      <c r="O90" s="80">
        <v>-7500000</v>
      </c>
      <c r="P90" s="48" t="s">
        <v>46</v>
      </c>
      <c r="Q90" s="68">
        <v>1.35</v>
      </c>
      <c r="R90" s="60"/>
      <c r="S90" s="101">
        <v>0</v>
      </c>
      <c r="T90" s="92"/>
      <c r="U90" s="68">
        <v>1.2628599999999999</v>
      </c>
      <c r="V90" s="97">
        <v>1.2639416667862586</v>
      </c>
      <c r="W90" s="60">
        <v>4909.4343789403556</v>
      </c>
      <c r="X90" s="60">
        <v>0</v>
      </c>
      <c r="Y90" s="101">
        <v>4909.4343789403556</v>
      </c>
      <c r="Z90" s="110"/>
      <c r="AA90" s="60">
        <v>-4786.6366872870894</v>
      </c>
      <c r="AB90" s="60">
        <v>0</v>
      </c>
      <c r="AC90" s="101">
        <v>-4786.6366872870894</v>
      </c>
      <c r="AD90" s="60">
        <f t="shared" si="8"/>
        <v>122.79769165326616</v>
      </c>
      <c r="AE90" s="60">
        <f t="shared" si="9"/>
        <v>0</v>
      </c>
      <c r="AF90" s="101">
        <f t="shared" si="10"/>
        <v>122.79769165326616</v>
      </c>
      <c r="AG90" s="118"/>
      <c r="AH90" s="60">
        <v>43897.782015121775</v>
      </c>
      <c r="AI90" s="60">
        <v>0</v>
      </c>
      <c r="AJ90" s="101">
        <v>43897.782015121775</v>
      </c>
      <c r="AK90" s="90">
        <f t="shared" si="11"/>
        <v>48807.216394062132</v>
      </c>
      <c r="AL90" s="90">
        <f t="shared" si="12"/>
        <v>0</v>
      </c>
      <c r="AM90" s="101">
        <f t="shared" si="13"/>
        <v>48807.216394062132</v>
      </c>
    </row>
    <row r="91" spans="1:39" s="46" customFormat="1" ht="13.8" x14ac:dyDescent="0.25">
      <c r="A91" s="48">
        <v>2015</v>
      </c>
      <c r="B91" s="48" t="s">
        <v>61</v>
      </c>
      <c r="C91" s="48">
        <v>186</v>
      </c>
      <c r="D91" s="48" t="s">
        <v>21</v>
      </c>
      <c r="E91" s="55">
        <v>41795</v>
      </c>
      <c r="F91" s="55">
        <v>42027</v>
      </c>
      <c r="G91" s="55">
        <v>42031</v>
      </c>
      <c r="H91" s="48" t="s">
        <v>28</v>
      </c>
      <c r="I91" s="48" t="s">
        <v>23</v>
      </c>
      <c r="J91" s="48" t="s">
        <v>24</v>
      </c>
      <c r="K91" s="60">
        <v>5813953.4883720903</v>
      </c>
      <c r="L91" s="48" t="s">
        <v>28</v>
      </c>
      <c r="M91" s="48" t="s">
        <v>27</v>
      </c>
      <c r="N91" s="48" t="s">
        <v>45</v>
      </c>
      <c r="O91" s="80">
        <v>-7500000</v>
      </c>
      <c r="P91" s="48" t="s">
        <v>46</v>
      </c>
      <c r="Q91" s="68">
        <v>1.29</v>
      </c>
      <c r="R91" s="60"/>
      <c r="S91" s="101">
        <v>0</v>
      </c>
      <c r="T91" s="92"/>
      <c r="U91" s="68">
        <v>1.2628599999999999</v>
      </c>
      <c r="V91" s="97">
        <v>1.2639416667862586</v>
      </c>
      <c r="W91" s="80">
        <v>-164756.41309906091</v>
      </c>
      <c r="X91" s="80">
        <v>-119864.6593196094</v>
      </c>
      <c r="Y91" s="102">
        <v>-44891.753779451508</v>
      </c>
      <c r="Z91" s="110"/>
      <c r="AA91" s="60">
        <v>-271066.00473250786</v>
      </c>
      <c r="AB91" s="60">
        <v>-312306.21829956304</v>
      </c>
      <c r="AC91" s="101">
        <v>41240.213567055209</v>
      </c>
      <c r="AD91" s="80">
        <f t="shared" si="8"/>
        <v>-435822.41783156875</v>
      </c>
      <c r="AE91" s="80">
        <f t="shared" si="9"/>
        <v>-432170.87761917245</v>
      </c>
      <c r="AF91" s="102">
        <f t="shared" si="10"/>
        <v>-3651.5402123962995</v>
      </c>
      <c r="AG91" s="118"/>
      <c r="AH91" s="80">
        <v>125650.5451327528</v>
      </c>
      <c r="AI91" s="60">
        <v>119864.6593196094</v>
      </c>
      <c r="AJ91" s="102">
        <v>5785.8858131433881</v>
      </c>
      <c r="AK91" s="90">
        <f t="shared" si="11"/>
        <v>-39105.867966308113</v>
      </c>
      <c r="AL91" s="90">
        <f t="shared" si="12"/>
        <v>0</v>
      </c>
      <c r="AM91" s="101">
        <f t="shared" si="13"/>
        <v>-39105.86796630812</v>
      </c>
    </row>
    <row r="92" spans="1:39" s="46" customFormat="1" ht="13.8" x14ac:dyDescent="0.25">
      <c r="A92" s="48">
        <v>2015</v>
      </c>
      <c r="B92" s="48" t="s">
        <v>61</v>
      </c>
      <c r="C92" s="48">
        <v>187</v>
      </c>
      <c r="D92" s="48" t="s">
        <v>21</v>
      </c>
      <c r="E92" s="55">
        <v>41795</v>
      </c>
      <c r="F92" s="55">
        <v>42027</v>
      </c>
      <c r="G92" s="55">
        <v>42031</v>
      </c>
      <c r="H92" s="48" t="s">
        <v>28</v>
      </c>
      <c r="I92" s="48" t="s">
        <v>23</v>
      </c>
      <c r="J92" s="48" t="s">
        <v>24</v>
      </c>
      <c r="K92" s="60">
        <v>5681818.1818181798</v>
      </c>
      <c r="L92" s="48" t="s">
        <v>28</v>
      </c>
      <c r="M92" s="48" t="s">
        <v>27</v>
      </c>
      <c r="N92" s="48" t="s">
        <v>45</v>
      </c>
      <c r="O92" s="80">
        <v>-7500000</v>
      </c>
      <c r="P92" s="48" t="s">
        <v>46</v>
      </c>
      <c r="Q92" s="68">
        <v>1.32</v>
      </c>
      <c r="R92" s="60"/>
      <c r="S92" s="101">
        <v>0</v>
      </c>
      <c r="T92" s="92"/>
      <c r="U92" s="68">
        <v>1.2628599999999999</v>
      </c>
      <c r="V92" s="97">
        <v>1.2639416667862586</v>
      </c>
      <c r="W92" s="80">
        <v>-91347.131195580412</v>
      </c>
      <c r="X92" s="60">
        <v>0</v>
      </c>
      <c r="Y92" s="102">
        <v>-91347.131195580412</v>
      </c>
      <c r="Z92" s="110"/>
      <c r="AA92" s="60">
        <v>-35887.408909619233</v>
      </c>
      <c r="AB92" s="60">
        <v>0</v>
      </c>
      <c r="AC92" s="101">
        <v>-35887.408909619233</v>
      </c>
      <c r="AD92" s="80">
        <f t="shared" si="8"/>
        <v>-127234.54010519965</v>
      </c>
      <c r="AE92" s="60">
        <f t="shared" si="9"/>
        <v>0</v>
      </c>
      <c r="AF92" s="102">
        <f t="shared" si="10"/>
        <v>-127234.54010519965</v>
      </c>
      <c r="AG92" s="118"/>
      <c r="AH92" s="80">
        <v>60099.846804074536</v>
      </c>
      <c r="AI92" s="60">
        <v>0</v>
      </c>
      <c r="AJ92" s="102">
        <v>60099.846804074536</v>
      </c>
      <c r="AK92" s="90">
        <f t="shared" si="11"/>
        <v>-31247.284391505877</v>
      </c>
      <c r="AL92" s="90">
        <f t="shared" si="12"/>
        <v>0</v>
      </c>
      <c r="AM92" s="101">
        <f t="shared" si="13"/>
        <v>-31247.284391505877</v>
      </c>
    </row>
    <row r="93" spans="1:39" s="46" customFormat="1" ht="13.8" x14ac:dyDescent="0.25">
      <c r="A93" s="48">
        <v>2015</v>
      </c>
      <c r="B93" s="48" t="s">
        <v>62</v>
      </c>
      <c r="C93" s="48">
        <v>158</v>
      </c>
      <c r="D93" s="48" t="s">
        <v>49</v>
      </c>
      <c r="E93" s="55">
        <v>41794</v>
      </c>
      <c r="F93" s="55">
        <v>42058</v>
      </c>
      <c r="G93" s="55">
        <v>42060</v>
      </c>
      <c r="H93" s="48" t="s">
        <v>22</v>
      </c>
      <c r="I93" s="48" t="s">
        <v>27</v>
      </c>
      <c r="J93" s="48" t="s">
        <v>24</v>
      </c>
      <c r="K93" s="60">
        <v>14074074.074074101</v>
      </c>
      <c r="L93" s="48" t="s">
        <v>22</v>
      </c>
      <c r="M93" s="48" t="s">
        <v>23</v>
      </c>
      <c r="N93" s="48" t="s">
        <v>45</v>
      </c>
      <c r="O93" s="80">
        <v>-19000000</v>
      </c>
      <c r="P93" s="48" t="s">
        <v>46</v>
      </c>
      <c r="Q93" s="68">
        <v>1.35</v>
      </c>
      <c r="R93" s="60"/>
      <c r="S93" s="101">
        <v>0</v>
      </c>
      <c r="T93" s="92"/>
      <c r="U93" s="68">
        <v>1.2628599999999999</v>
      </c>
      <c r="V93" s="97">
        <v>1.2642455216983244</v>
      </c>
      <c r="W93" s="60">
        <v>23368.8880620647</v>
      </c>
      <c r="X93" s="60">
        <v>0</v>
      </c>
      <c r="Y93" s="101">
        <v>23368.8880620647</v>
      </c>
      <c r="Z93" s="110"/>
      <c r="AA93" s="60">
        <v>-22123.459793139758</v>
      </c>
      <c r="AB93" s="60">
        <v>0</v>
      </c>
      <c r="AC93" s="101">
        <v>-22123.459793139758</v>
      </c>
      <c r="AD93" s="60">
        <f t="shared" si="8"/>
        <v>1245.4282689249412</v>
      </c>
      <c r="AE93" s="60">
        <f t="shared" si="9"/>
        <v>0</v>
      </c>
      <c r="AF93" s="101">
        <f t="shared" si="10"/>
        <v>1245.4282689249412</v>
      </c>
      <c r="AG93" s="118"/>
      <c r="AH93" s="60">
        <v>131810.77208341612</v>
      </c>
      <c r="AI93" s="60">
        <v>0</v>
      </c>
      <c r="AJ93" s="101">
        <v>131810.77208341612</v>
      </c>
      <c r="AK93" s="90">
        <f t="shared" si="11"/>
        <v>155179.66014548083</v>
      </c>
      <c r="AL93" s="90">
        <f t="shared" si="12"/>
        <v>0</v>
      </c>
      <c r="AM93" s="101">
        <f t="shared" si="13"/>
        <v>155179.66014548083</v>
      </c>
    </row>
    <row r="94" spans="1:39" s="46" customFormat="1" ht="13.8" x14ac:dyDescent="0.25">
      <c r="A94" s="48">
        <v>2015</v>
      </c>
      <c r="B94" s="48" t="s">
        <v>62</v>
      </c>
      <c r="C94" s="48">
        <v>159</v>
      </c>
      <c r="D94" s="48" t="s">
        <v>49</v>
      </c>
      <c r="E94" s="55">
        <v>41794</v>
      </c>
      <c r="F94" s="55">
        <v>42058</v>
      </c>
      <c r="G94" s="55">
        <v>42060</v>
      </c>
      <c r="H94" s="48" t="s">
        <v>28</v>
      </c>
      <c r="I94" s="48" t="s">
        <v>23</v>
      </c>
      <c r="J94" s="48" t="s">
        <v>24</v>
      </c>
      <c r="K94" s="60">
        <v>14671814.671814701</v>
      </c>
      <c r="L94" s="48" t="s">
        <v>28</v>
      </c>
      <c r="M94" s="48" t="s">
        <v>27</v>
      </c>
      <c r="N94" s="48" t="s">
        <v>45</v>
      </c>
      <c r="O94" s="80">
        <v>-19000000</v>
      </c>
      <c r="P94" s="48" t="s">
        <v>46</v>
      </c>
      <c r="Q94" s="68">
        <v>1.2949999999999999</v>
      </c>
      <c r="R94" s="60"/>
      <c r="S94" s="101">
        <v>0</v>
      </c>
      <c r="T94" s="92"/>
      <c r="U94" s="68">
        <v>1.2628599999999999</v>
      </c>
      <c r="V94" s="97">
        <v>1.2642455216983244</v>
      </c>
      <c r="W94" s="80">
        <v>-483718.06792166899</v>
      </c>
      <c r="X94" s="80">
        <v>-356911.69019478001</v>
      </c>
      <c r="Y94" s="102">
        <v>-126806.37772688898</v>
      </c>
      <c r="Z94" s="110"/>
      <c r="AA94" s="60">
        <v>-679476.61770067504</v>
      </c>
      <c r="AB94" s="60">
        <v>-790985.59800049849</v>
      </c>
      <c r="AC94" s="101">
        <v>111508.98029982345</v>
      </c>
      <c r="AD94" s="80">
        <f t="shared" si="8"/>
        <v>-1163194.685622344</v>
      </c>
      <c r="AE94" s="80">
        <f t="shared" si="9"/>
        <v>-1147897.2881952785</v>
      </c>
      <c r="AF94" s="102">
        <f t="shared" si="10"/>
        <v>-15297.397427065531</v>
      </c>
      <c r="AG94" s="118"/>
      <c r="AH94" s="80">
        <v>343169.06009031367</v>
      </c>
      <c r="AI94" s="60">
        <v>356911.69019478001</v>
      </c>
      <c r="AJ94" s="102">
        <v>-13742.630104466312</v>
      </c>
      <c r="AK94" s="90">
        <f t="shared" si="11"/>
        <v>-140549.00783135532</v>
      </c>
      <c r="AL94" s="90">
        <f t="shared" si="12"/>
        <v>0</v>
      </c>
      <c r="AM94" s="101">
        <f t="shared" si="13"/>
        <v>-140549.00783135529</v>
      </c>
    </row>
    <row r="95" spans="1:39" s="46" customFormat="1" ht="13.8" x14ac:dyDescent="0.25">
      <c r="A95" s="48">
        <v>2015</v>
      </c>
      <c r="B95" s="48" t="s">
        <v>62</v>
      </c>
      <c r="C95" s="48">
        <v>160</v>
      </c>
      <c r="D95" s="48" t="s">
        <v>49</v>
      </c>
      <c r="E95" s="55">
        <v>41794</v>
      </c>
      <c r="F95" s="55">
        <v>42058</v>
      </c>
      <c r="G95" s="55">
        <v>42060</v>
      </c>
      <c r="H95" s="48" t="s">
        <v>28</v>
      </c>
      <c r="I95" s="48" t="s">
        <v>23</v>
      </c>
      <c r="J95" s="48" t="s">
        <v>24</v>
      </c>
      <c r="K95" s="60">
        <v>14179104.477611899</v>
      </c>
      <c r="L95" s="48" t="s">
        <v>28</v>
      </c>
      <c r="M95" s="48" t="s">
        <v>27</v>
      </c>
      <c r="N95" s="48" t="s">
        <v>45</v>
      </c>
      <c r="O95" s="80">
        <v>-19000000</v>
      </c>
      <c r="P95" s="48" t="s">
        <v>46</v>
      </c>
      <c r="Q95" s="68">
        <v>1.34</v>
      </c>
      <c r="R95" s="60"/>
      <c r="S95" s="101">
        <v>0</v>
      </c>
      <c r="T95" s="92"/>
      <c r="U95" s="68">
        <v>1.2628599999999999</v>
      </c>
      <c r="V95" s="97">
        <v>1.2642455216983244</v>
      </c>
      <c r="W95" s="80">
        <v>-348513.97901884181</v>
      </c>
      <c r="X95" s="60">
        <v>0</v>
      </c>
      <c r="Y95" s="102">
        <v>-348513.97901884181</v>
      </c>
      <c r="Z95" s="110"/>
      <c r="AA95" s="60">
        <v>-120206.55570937874</v>
      </c>
      <c r="AB95" s="60">
        <v>0</v>
      </c>
      <c r="AC95" s="101">
        <v>-120206.55570937874</v>
      </c>
      <c r="AD95" s="80">
        <f t="shared" si="8"/>
        <v>-468720.53472822055</v>
      </c>
      <c r="AE95" s="60">
        <f t="shared" si="9"/>
        <v>0</v>
      </c>
      <c r="AF95" s="102">
        <f t="shared" si="10"/>
        <v>-468720.53472822055</v>
      </c>
      <c r="AG95" s="118"/>
      <c r="AH95" s="80">
        <v>209045.06801998548</v>
      </c>
      <c r="AI95" s="60">
        <v>0</v>
      </c>
      <c r="AJ95" s="102">
        <v>209045.06801998548</v>
      </c>
      <c r="AK95" s="90">
        <f t="shared" si="11"/>
        <v>-139468.91099885633</v>
      </c>
      <c r="AL95" s="90">
        <f t="shared" si="12"/>
        <v>0</v>
      </c>
      <c r="AM95" s="101">
        <f t="shared" si="13"/>
        <v>-139468.91099885633</v>
      </c>
    </row>
    <row r="96" spans="1:39" s="46" customFormat="1" ht="13.8" x14ac:dyDescent="0.25">
      <c r="A96" s="48">
        <v>2015</v>
      </c>
      <c r="B96" s="48" t="s">
        <v>63</v>
      </c>
      <c r="C96" s="48">
        <v>170</v>
      </c>
      <c r="D96" s="48" t="s">
        <v>21</v>
      </c>
      <c r="E96" s="55">
        <v>41795</v>
      </c>
      <c r="F96" s="55">
        <v>42058</v>
      </c>
      <c r="G96" s="55">
        <v>42060</v>
      </c>
      <c r="H96" s="48" t="s">
        <v>22</v>
      </c>
      <c r="I96" s="48" t="s">
        <v>27</v>
      </c>
      <c r="J96" s="48" t="s">
        <v>24</v>
      </c>
      <c r="K96" s="60">
        <v>2592592.59259259</v>
      </c>
      <c r="L96" s="48" t="s">
        <v>22</v>
      </c>
      <c r="M96" s="48" t="s">
        <v>23</v>
      </c>
      <c r="N96" s="48" t="s">
        <v>45</v>
      </c>
      <c r="O96" s="80">
        <v>-3500000</v>
      </c>
      <c r="P96" s="48" t="s">
        <v>46</v>
      </c>
      <c r="Q96" s="68">
        <v>1.35</v>
      </c>
      <c r="R96" s="60"/>
      <c r="S96" s="101">
        <v>0</v>
      </c>
      <c r="T96" s="92"/>
      <c r="U96" s="68">
        <v>1.2628599999999999</v>
      </c>
      <c r="V96" s="97">
        <v>1.2642455216983244</v>
      </c>
      <c r="W96" s="60">
        <v>4304.7951693276946</v>
      </c>
      <c r="X96" s="60">
        <v>0</v>
      </c>
      <c r="Y96" s="101">
        <v>4304.7951693276946</v>
      </c>
      <c r="Z96" s="110"/>
      <c r="AA96" s="60">
        <v>-4075.3741724204688</v>
      </c>
      <c r="AB96" s="60">
        <v>0</v>
      </c>
      <c r="AC96" s="101">
        <v>-4075.3741724204688</v>
      </c>
      <c r="AD96" s="60">
        <f t="shared" si="8"/>
        <v>229.4209969072258</v>
      </c>
      <c r="AE96" s="60">
        <f t="shared" si="9"/>
        <v>0</v>
      </c>
      <c r="AF96" s="101">
        <f t="shared" si="10"/>
        <v>229.4209969072258</v>
      </c>
      <c r="AG96" s="118"/>
      <c r="AH96" s="60">
        <v>24280.931699576584</v>
      </c>
      <c r="AI96" s="60">
        <v>0</v>
      </c>
      <c r="AJ96" s="101">
        <v>24280.931699576584</v>
      </c>
      <c r="AK96" s="90">
        <f t="shared" si="11"/>
        <v>28585.726868904279</v>
      </c>
      <c r="AL96" s="90">
        <f t="shared" si="12"/>
        <v>0</v>
      </c>
      <c r="AM96" s="101">
        <f t="shared" si="13"/>
        <v>28585.726868904279</v>
      </c>
    </row>
    <row r="97" spans="1:39" s="46" customFormat="1" ht="13.8" x14ac:dyDescent="0.25">
      <c r="A97" s="48">
        <v>2015</v>
      </c>
      <c r="B97" s="48" t="s">
        <v>63</v>
      </c>
      <c r="C97" s="48">
        <v>171</v>
      </c>
      <c r="D97" s="48" t="s">
        <v>21</v>
      </c>
      <c r="E97" s="55">
        <v>41795</v>
      </c>
      <c r="F97" s="55">
        <v>42058</v>
      </c>
      <c r="G97" s="55">
        <v>42060</v>
      </c>
      <c r="H97" s="48" t="s">
        <v>28</v>
      </c>
      <c r="I97" s="48" t="s">
        <v>23</v>
      </c>
      <c r="J97" s="48" t="s">
        <v>24</v>
      </c>
      <c r="K97" s="60">
        <v>2713178.29457364</v>
      </c>
      <c r="L97" s="48" t="s">
        <v>28</v>
      </c>
      <c r="M97" s="48" t="s">
        <v>27</v>
      </c>
      <c r="N97" s="48" t="s">
        <v>45</v>
      </c>
      <c r="O97" s="80">
        <v>-3500000</v>
      </c>
      <c r="P97" s="48" t="s">
        <v>46</v>
      </c>
      <c r="Q97" s="68">
        <v>1.29</v>
      </c>
      <c r="R97" s="60"/>
      <c r="S97" s="101">
        <v>0</v>
      </c>
      <c r="T97" s="92"/>
      <c r="U97" s="68">
        <v>1.2628599999999999</v>
      </c>
      <c r="V97" s="97">
        <v>1.2642455216983244</v>
      </c>
      <c r="W97" s="80">
        <v>-82028.395263789032</v>
      </c>
      <c r="X97" s="80">
        <v>-55271.29842809774</v>
      </c>
      <c r="Y97" s="102">
        <v>-26757.096835691293</v>
      </c>
      <c r="Z97" s="110"/>
      <c r="AA97" s="60">
        <v>-122381.55997437191</v>
      </c>
      <c r="AB97" s="60">
        <v>-145707.87331588147</v>
      </c>
      <c r="AC97" s="101">
        <v>23326.313341509565</v>
      </c>
      <c r="AD97" s="80">
        <f t="shared" si="8"/>
        <v>-204409.95523816094</v>
      </c>
      <c r="AE97" s="80">
        <f t="shared" si="9"/>
        <v>-200979.17174397921</v>
      </c>
      <c r="AF97" s="102">
        <f t="shared" si="10"/>
        <v>-3430.7834941817273</v>
      </c>
      <c r="AG97" s="118"/>
      <c r="AH97" s="80">
        <v>58626.055481052681</v>
      </c>
      <c r="AI97" s="60">
        <v>55271.29842809774</v>
      </c>
      <c r="AJ97" s="102">
        <v>3354.7570529549448</v>
      </c>
      <c r="AK97" s="90">
        <f t="shared" si="11"/>
        <v>-23402.339782736351</v>
      </c>
      <c r="AL97" s="90">
        <f t="shared" si="12"/>
        <v>0</v>
      </c>
      <c r="AM97" s="101">
        <f t="shared" si="13"/>
        <v>-23402.339782736348</v>
      </c>
    </row>
    <row r="98" spans="1:39" s="46" customFormat="1" ht="13.8" x14ac:dyDescent="0.25">
      <c r="A98" s="48">
        <v>2015</v>
      </c>
      <c r="B98" s="48" t="s">
        <v>63</v>
      </c>
      <c r="C98" s="48">
        <v>172</v>
      </c>
      <c r="D98" s="48" t="s">
        <v>21</v>
      </c>
      <c r="E98" s="55">
        <v>41795</v>
      </c>
      <c r="F98" s="55">
        <v>42058</v>
      </c>
      <c r="G98" s="55">
        <v>42060</v>
      </c>
      <c r="H98" s="48" t="s">
        <v>28</v>
      </c>
      <c r="I98" s="48" t="s">
        <v>23</v>
      </c>
      <c r="J98" s="48" t="s">
        <v>24</v>
      </c>
      <c r="K98" s="60">
        <v>2651515.15151515</v>
      </c>
      <c r="L98" s="48" t="s">
        <v>28</v>
      </c>
      <c r="M98" s="48" t="s">
        <v>27</v>
      </c>
      <c r="N98" s="48" t="s">
        <v>45</v>
      </c>
      <c r="O98" s="80">
        <v>-3500000</v>
      </c>
      <c r="P98" s="48" t="s">
        <v>46</v>
      </c>
      <c r="Q98" s="68">
        <v>1.32</v>
      </c>
      <c r="R98" s="60"/>
      <c r="S98" s="101">
        <v>0</v>
      </c>
      <c r="T98" s="92"/>
      <c r="U98" s="68">
        <v>1.2628599999999999</v>
      </c>
      <c r="V98" s="97">
        <v>1.2642455216983244</v>
      </c>
      <c r="W98" s="80">
        <v>-41250.622562324759</v>
      </c>
      <c r="X98" s="60">
        <v>0</v>
      </c>
      <c r="Y98" s="102">
        <v>-41250.622562324759</v>
      </c>
      <c r="Z98" s="110"/>
      <c r="AA98" s="60">
        <v>-16946.469676725777</v>
      </c>
      <c r="AB98" s="60">
        <v>0</v>
      </c>
      <c r="AC98" s="101">
        <v>-16946.469676725777</v>
      </c>
      <c r="AD98" s="80">
        <f t="shared" si="8"/>
        <v>-58197.092239050537</v>
      </c>
      <c r="AE98" s="60">
        <f t="shared" si="9"/>
        <v>0</v>
      </c>
      <c r="AF98" s="102">
        <f t="shared" si="10"/>
        <v>-58197.092239050537</v>
      </c>
      <c r="AG98" s="118"/>
      <c r="AH98" s="80">
        <v>25612.339652374001</v>
      </c>
      <c r="AI98" s="60">
        <v>0</v>
      </c>
      <c r="AJ98" s="102">
        <v>25612.339652374001</v>
      </c>
      <c r="AK98" s="90">
        <f t="shared" si="11"/>
        <v>-15638.282909950758</v>
      </c>
      <c r="AL98" s="90">
        <f t="shared" si="12"/>
        <v>0</v>
      </c>
      <c r="AM98" s="101">
        <f t="shared" si="13"/>
        <v>-15638.282909950758</v>
      </c>
    </row>
    <row r="99" spans="1:39" s="46" customFormat="1" ht="13.8" x14ac:dyDescent="0.25">
      <c r="A99" s="48">
        <v>2015</v>
      </c>
      <c r="B99" s="48" t="s">
        <v>64</v>
      </c>
      <c r="C99" s="48">
        <v>179</v>
      </c>
      <c r="D99" s="48" t="s">
        <v>21</v>
      </c>
      <c r="E99" s="55">
        <v>41795</v>
      </c>
      <c r="F99" s="55">
        <v>42058</v>
      </c>
      <c r="G99" s="55">
        <v>42060</v>
      </c>
      <c r="H99" s="48" t="s">
        <v>22</v>
      </c>
      <c r="I99" s="48" t="s">
        <v>27</v>
      </c>
      <c r="J99" s="48" t="s">
        <v>24</v>
      </c>
      <c r="K99" s="60">
        <v>2592592.59259259</v>
      </c>
      <c r="L99" s="48" t="s">
        <v>22</v>
      </c>
      <c r="M99" s="48" t="s">
        <v>23</v>
      </c>
      <c r="N99" s="48" t="s">
        <v>45</v>
      </c>
      <c r="O99" s="80">
        <v>-3500000</v>
      </c>
      <c r="P99" s="48" t="s">
        <v>46</v>
      </c>
      <c r="Q99" s="68">
        <v>1.35</v>
      </c>
      <c r="R99" s="60"/>
      <c r="S99" s="101">
        <v>0</v>
      </c>
      <c r="T99" s="92"/>
      <c r="U99" s="68">
        <v>1.2628599999999999</v>
      </c>
      <c r="V99" s="97">
        <v>1.2642455216983244</v>
      </c>
      <c r="W99" s="60">
        <v>4304.7951693276946</v>
      </c>
      <c r="X99" s="60">
        <v>0</v>
      </c>
      <c r="Y99" s="101">
        <v>4304.7951693276946</v>
      </c>
      <c r="Z99" s="110"/>
      <c r="AA99" s="90">
        <v>-4075.3741724204688</v>
      </c>
      <c r="AB99" s="90">
        <v>0</v>
      </c>
      <c r="AC99" s="101">
        <v>-4075.3741724204688</v>
      </c>
      <c r="AD99" s="60">
        <f t="shared" si="8"/>
        <v>229.4209969072258</v>
      </c>
      <c r="AE99" s="60">
        <f t="shared" si="9"/>
        <v>0</v>
      </c>
      <c r="AF99" s="101">
        <f t="shared" si="10"/>
        <v>229.4209969072258</v>
      </c>
      <c r="AG99" s="118"/>
      <c r="AH99" s="60">
        <v>24280.931699576584</v>
      </c>
      <c r="AI99" s="60">
        <v>0</v>
      </c>
      <c r="AJ99" s="101">
        <v>24280.931699576584</v>
      </c>
      <c r="AK99" s="90">
        <f t="shared" si="11"/>
        <v>28585.726868904279</v>
      </c>
      <c r="AL99" s="90">
        <f t="shared" si="12"/>
        <v>0</v>
      </c>
      <c r="AM99" s="101">
        <f t="shared" si="13"/>
        <v>28585.726868904279</v>
      </c>
    </row>
    <row r="100" spans="1:39" s="46" customFormat="1" ht="13.8" x14ac:dyDescent="0.25">
      <c r="A100" s="48">
        <v>2015</v>
      </c>
      <c r="B100" s="48" t="s">
        <v>64</v>
      </c>
      <c r="C100" s="48">
        <v>180</v>
      </c>
      <c r="D100" s="48" t="s">
        <v>21</v>
      </c>
      <c r="E100" s="55">
        <v>41795</v>
      </c>
      <c r="F100" s="55">
        <v>42058</v>
      </c>
      <c r="G100" s="55">
        <v>42060</v>
      </c>
      <c r="H100" s="48" t="s">
        <v>28</v>
      </c>
      <c r="I100" s="48" t="s">
        <v>23</v>
      </c>
      <c r="J100" s="48" t="s">
        <v>24</v>
      </c>
      <c r="K100" s="60">
        <v>2713178.29457364</v>
      </c>
      <c r="L100" s="48" t="s">
        <v>28</v>
      </c>
      <c r="M100" s="48" t="s">
        <v>27</v>
      </c>
      <c r="N100" s="48" t="s">
        <v>45</v>
      </c>
      <c r="O100" s="80">
        <v>-3500000</v>
      </c>
      <c r="P100" s="48" t="s">
        <v>46</v>
      </c>
      <c r="Q100" s="68">
        <v>1.29</v>
      </c>
      <c r="R100" s="60"/>
      <c r="S100" s="101">
        <v>0</v>
      </c>
      <c r="T100" s="92"/>
      <c r="U100" s="68">
        <v>1.2628599999999999</v>
      </c>
      <c r="V100" s="97">
        <v>1.2642455216983244</v>
      </c>
      <c r="W100" s="80">
        <v>-82028.395263789032</v>
      </c>
      <c r="X100" s="80">
        <v>-55271.29842809774</v>
      </c>
      <c r="Y100" s="102">
        <v>-26757.096835691293</v>
      </c>
      <c r="Z100" s="110"/>
      <c r="AA100" s="90">
        <v>-122381.55997437191</v>
      </c>
      <c r="AB100" s="90">
        <v>-145707.87331588147</v>
      </c>
      <c r="AC100" s="101">
        <v>23326.313341509565</v>
      </c>
      <c r="AD100" s="80">
        <f t="shared" si="8"/>
        <v>-204409.95523816094</v>
      </c>
      <c r="AE100" s="80">
        <f t="shared" si="9"/>
        <v>-200979.17174397921</v>
      </c>
      <c r="AF100" s="102">
        <f t="shared" si="10"/>
        <v>-3430.7834941817273</v>
      </c>
      <c r="AG100" s="118"/>
      <c r="AH100" s="80">
        <v>58626.055481052681</v>
      </c>
      <c r="AI100" s="60">
        <v>55271.29842809774</v>
      </c>
      <c r="AJ100" s="102">
        <v>3354.7570529549448</v>
      </c>
      <c r="AK100" s="90">
        <f t="shared" si="11"/>
        <v>-23402.339782736351</v>
      </c>
      <c r="AL100" s="90">
        <f t="shared" si="12"/>
        <v>0</v>
      </c>
      <c r="AM100" s="101">
        <f t="shared" si="13"/>
        <v>-23402.339782736348</v>
      </c>
    </row>
    <row r="101" spans="1:39" s="46" customFormat="1" ht="13.8" x14ac:dyDescent="0.25">
      <c r="A101" s="48">
        <v>2015</v>
      </c>
      <c r="B101" s="48" t="s">
        <v>64</v>
      </c>
      <c r="C101" s="48">
        <v>181</v>
      </c>
      <c r="D101" s="48" t="s">
        <v>21</v>
      </c>
      <c r="E101" s="55">
        <v>41795</v>
      </c>
      <c r="F101" s="55">
        <v>42058</v>
      </c>
      <c r="G101" s="55">
        <v>42060</v>
      </c>
      <c r="H101" s="48" t="s">
        <v>28</v>
      </c>
      <c r="I101" s="48" t="s">
        <v>23</v>
      </c>
      <c r="J101" s="48" t="s">
        <v>24</v>
      </c>
      <c r="K101" s="60">
        <v>2651515.15151515</v>
      </c>
      <c r="L101" s="48" t="s">
        <v>28</v>
      </c>
      <c r="M101" s="48" t="s">
        <v>27</v>
      </c>
      <c r="N101" s="48" t="s">
        <v>45</v>
      </c>
      <c r="O101" s="80">
        <v>-3500000</v>
      </c>
      <c r="P101" s="48" t="s">
        <v>46</v>
      </c>
      <c r="Q101" s="68">
        <v>1.32</v>
      </c>
      <c r="R101" s="60"/>
      <c r="S101" s="101">
        <v>0</v>
      </c>
      <c r="T101" s="92"/>
      <c r="U101" s="68">
        <v>1.2628599999999999</v>
      </c>
      <c r="V101" s="97">
        <v>1.2642455216983244</v>
      </c>
      <c r="W101" s="80">
        <v>-41250.622562324759</v>
      </c>
      <c r="X101" s="60">
        <v>0</v>
      </c>
      <c r="Y101" s="102">
        <v>-41250.622562324759</v>
      </c>
      <c r="Z101" s="110"/>
      <c r="AA101" s="90">
        <v>-16946.469676725777</v>
      </c>
      <c r="AB101" s="90">
        <v>0</v>
      </c>
      <c r="AC101" s="101">
        <v>-16946.469676725777</v>
      </c>
      <c r="AD101" s="80">
        <f t="shared" si="8"/>
        <v>-58197.092239050537</v>
      </c>
      <c r="AE101" s="60">
        <f t="shared" si="9"/>
        <v>0</v>
      </c>
      <c r="AF101" s="102">
        <f t="shared" si="10"/>
        <v>-58197.092239050537</v>
      </c>
      <c r="AG101" s="118"/>
      <c r="AH101" s="80">
        <v>25612.339652374001</v>
      </c>
      <c r="AI101" s="60">
        <v>0</v>
      </c>
      <c r="AJ101" s="102">
        <v>25612.339652374001</v>
      </c>
      <c r="AK101" s="90">
        <f t="shared" si="11"/>
        <v>-15638.282909950758</v>
      </c>
      <c r="AL101" s="90">
        <f t="shared" si="12"/>
        <v>0</v>
      </c>
      <c r="AM101" s="101">
        <f t="shared" si="13"/>
        <v>-15638.282909950758</v>
      </c>
    </row>
    <row r="102" spans="1:39" s="47" customFormat="1" ht="13.8" x14ac:dyDescent="0.25">
      <c r="A102" s="48">
        <v>2015</v>
      </c>
      <c r="B102" s="48" t="s">
        <v>65</v>
      </c>
      <c r="C102" s="48">
        <v>188</v>
      </c>
      <c r="D102" s="48" t="s">
        <v>21</v>
      </c>
      <c r="E102" s="55">
        <v>41795</v>
      </c>
      <c r="F102" s="55">
        <v>42058</v>
      </c>
      <c r="G102" s="55">
        <v>42060</v>
      </c>
      <c r="H102" s="48" t="s">
        <v>22</v>
      </c>
      <c r="I102" s="48" t="s">
        <v>27</v>
      </c>
      <c r="J102" s="48" t="s">
        <v>24</v>
      </c>
      <c r="K102" s="60">
        <v>5555555.5555555597</v>
      </c>
      <c r="L102" s="48" t="s">
        <v>22</v>
      </c>
      <c r="M102" s="48" t="s">
        <v>23</v>
      </c>
      <c r="N102" s="48" t="s">
        <v>45</v>
      </c>
      <c r="O102" s="80">
        <v>-7500000</v>
      </c>
      <c r="P102" s="48" t="s">
        <v>46</v>
      </c>
      <c r="Q102" s="68">
        <v>1.35</v>
      </c>
      <c r="R102" s="60"/>
      <c r="S102" s="101">
        <v>0</v>
      </c>
      <c r="T102" s="92"/>
      <c r="U102" s="68">
        <v>1.2628599999999999</v>
      </c>
      <c r="V102" s="97">
        <v>1.2642455216983244</v>
      </c>
      <c r="W102" s="60">
        <v>9224.5610771307911</v>
      </c>
      <c r="X102" s="60">
        <v>0</v>
      </c>
      <c r="Y102" s="101">
        <v>9224.5610771307911</v>
      </c>
      <c r="Z102" s="110"/>
      <c r="AA102" s="90">
        <v>-8732.944655186735</v>
      </c>
      <c r="AB102" s="90">
        <v>0</v>
      </c>
      <c r="AC102" s="101">
        <v>-8732.944655186735</v>
      </c>
      <c r="AD102" s="60">
        <f t="shared" si="8"/>
        <v>491.61642194405613</v>
      </c>
      <c r="AE102" s="60">
        <f t="shared" si="9"/>
        <v>0</v>
      </c>
      <c r="AF102" s="101">
        <f t="shared" si="10"/>
        <v>491.61642194405613</v>
      </c>
      <c r="AG102" s="118"/>
      <c r="AH102" s="60">
        <v>52030.567927664204</v>
      </c>
      <c r="AI102" s="60">
        <v>0</v>
      </c>
      <c r="AJ102" s="101">
        <v>52030.567927664204</v>
      </c>
      <c r="AK102" s="90">
        <f t="shared" si="11"/>
        <v>61255.129004794995</v>
      </c>
      <c r="AL102" s="90">
        <f t="shared" si="12"/>
        <v>0</v>
      </c>
      <c r="AM102" s="101">
        <f t="shared" si="13"/>
        <v>61255.129004794995</v>
      </c>
    </row>
    <row r="103" spans="1:39" s="47" customFormat="1" ht="13.8" x14ac:dyDescent="0.25">
      <c r="A103" s="48">
        <v>2015</v>
      </c>
      <c r="B103" s="48" t="s">
        <v>65</v>
      </c>
      <c r="C103" s="48">
        <v>189</v>
      </c>
      <c r="D103" s="48" t="s">
        <v>21</v>
      </c>
      <c r="E103" s="55">
        <v>41795</v>
      </c>
      <c r="F103" s="55">
        <v>42058</v>
      </c>
      <c r="G103" s="55">
        <v>42060</v>
      </c>
      <c r="H103" s="48" t="s">
        <v>28</v>
      </c>
      <c r="I103" s="48" t="s">
        <v>23</v>
      </c>
      <c r="J103" s="48" t="s">
        <v>24</v>
      </c>
      <c r="K103" s="60">
        <v>5813953.4883720903</v>
      </c>
      <c r="L103" s="48" t="s">
        <v>28</v>
      </c>
      <c r="M103" s="48" t="s">
        <v>27</v>
      </c>
      <c r="N103" s="48" t="s">
        <v>45</v>
      </c>
      <c r="O103" s="80">
        <v>-7500000</v>
      </c>
      <c r="P103" s="48" t="s">
        <v>46</v>
      </c>
      <c r="Q103" s="68">
        <v>1.29</v>
      </c>
      <c r="R103" s="60"/>
      <c r="S103" s="101">
        <v>0</v>
      </c>
      <c r="T103" s="92"/>
      <c r="U103" s="68">
        <v>1.2628599999999999</v>
      </c>
      <c r="V103" s="97">
        <v>1.2642455216983244</v>
      </c>
      <c r="W103" s="80">
        <v>-175775.13270811949</v>
      </c>
      <c r="X103" s="80">
        <v>-118438.49663163815</v>
      </c>
      <c r="Y103" s="102">
        <v>-57336.636076481343</v>
      </c>
      <c r="Z103" s="112"/>
      <c r="AA103" s="90">
        <v>-262246.19994508289</v>
      </c>
      <c r="AB103" s="90">
        <v>-312231.15710545983</v>
      </c>
      <c r="AC103" s="101">
        <v>49984.957160376915</v>
      </c>
      <c r="AD103" s="80">
        <f t="shared" si="8"/>
        <v>-438021.33265320235</v>
      </c>
      <c r="AE103" s="80">
        <f t="shared" si="9"/>
        <v>-430669.65373709798</v>
      </c>
      <c r="AF103" s="102">
        <f t="shared" si="10"/>
        <v>-7351.6789161044289</v>
      </c>
      <c r="AG103" s="118"/>
      <c r="AH103" s="80"/>
      <c r="AI103" s="60"/>
      <c r="AJ103" s="102"/>
      <c r="AK103" s="90">
        <f t="shared" si="11"/>
        <v>-175775.13270811949</v>
      </c>
      <c r="AL103" s="90">
        <f t="shared" si="12"/>
        <v>-118438.49663163815</v>
      </c>
      <c r="AM103" s="101">
        <f t="shared" si="13"/>
        <v>-57336.636076481343</v>
      </c>
    </row>
    <row r="104" spans="1:39" s="46" customFormat="1" ht="13.8" x14ac:dyDescent="0.25">
      <c r="A104" s="48">
        <v>2015</v>
      </c>
      <c r="B104" s="48" t="s">
        <v>65</v>
      </c>
      <c r="C104" s="48">
        <v>190</v>
      </c>
      <c r="D104" s="48" t="s">
        <v>21</v>
      </c>
      <c r="E104" s="55">
        <v>41795</v>
      </c>
      <c r="F104" s="55">
        <v>42058</v>
      </c>
      <c r="G104" s="55">
        <v>42060</v>
      </c>
      <c r="H104" s="48" t="s">
        <v>28</v>
      </c>
      <c r="I104" s="48" t="s">
        <v>23</v>
      </c>
      <c r="J104" s="48" t="s">
        <v>24</v>
      </c>
      <c r="K104" s="60">
        <v>5681818.1818181798</v>
      </c>
      <c r="L104" s="48" t="s">
        <v>28</v>
      </c>
      <c r="M104" s="48" t="s">
        <v>27</v>
      </c>
      <c r="N104" s="48" t="s">
        <v>45</v>
      </c>
      <c r="O104" s="80">
        <v>-7500000</v>
      </c>
      <c r="P104" s="48" t="s">
        <v>46</v>
      </c>
      <c r="Q104" s="68">
        <v>1.32</v>
      </c>
      <c r="R104" s="60"/>
      <c r="S104" s="101">
        <v>0</v>
      </c>
      <c r="T104" s="92"/>
      <c r="U104" s="68">
        <v>1.2628599999999999</v>
      </c>
      <c r="V104" s="97">
        <v>1.2642455216983244</v>
      </c>
      <c r="W104" s="80">
        <v>-88394.191204981631</v>
      </c>
      <c r="X104" s="60">
        <v>0</v>
      </c>
      <c r="Y104" s="102">
        <v>-88394.191204981631</v>
      </c>
      <c r="Z104" s="110"/>
      <c r="AA104" s="90">
        <v>-36313.86359298382</v>
      </c>
      <c r="AB104" s="90">
        <v>0</v>
      </c>
      <c r="AC104" s="101">
        <v>-36313.86359298382</v>
      </c>
      <c r="AD104" s="80">
        <f t="shared" si="8"/>
        <v>-124708.05479796545</v>
      </c>
      <c r="AE104" s="60">
        <f t="shared" si="9"/>
        <v>0</v>
      </c>
      <c r="AF104" s="102">
        <f t="shared" si="10"/>
        <v>-124708.05479796545</v>
      </c>
      <c r="AG104" s="118"/>
      <c r="AH104" s="80">
        <v>54883.58496937286</v>
      </c>
      <c r="AI104" s="60">
        <v>0</v>
      </c>
      <c r="AJ104" s="102">
        <v>54883.58496937286</v>
      </c>
      <c r="AK104" s="90">
        <f t="shared" si="11"/>
        <v>-33510.606235608771</v>
      </c>
      <c r="AL104" s="90">
        <f t="shared" si="12"/>
        <v>0</v>
      </c>
      <c r="AM104" s="101">
        <f t="shared" si="13"/>
        <v>-33510.606235608771</v>
      </c>
    </row>
    <row r="105" spans="1:39" s="46" customFormat="1" ht="13.8" x14ac:dyDescent="0.25">
      <c r="A105" s="48">
        <v>2015</v>
      </c>
      <c r="B105" s="48" t="s">
        <v>66</v>
      </c>
      <c r="C105" s="48">
        <v>161</v>
      </c>
      <c r="D105" s="48" t="s">
        <v>49</v>
      </c>
      <c r="E105" s="55">
        <v>41794</v>
      </c>
      <c r="F105" s="55">
        <v>42087</v>
      </c>
      <c r="G105" s="55">
        <v>42089</v>
      </c>
      <c r="H105" s="48" t="s">
        <v>22</v>
      </c>
      <c r="I105" s="48" t="s">
        <v>27</v>
      </c>
      <c r="J105" s="48" t="s">
        <v>24</v>
      </c>
      <c r="K105" s="60">
        <v>8888888.8888888899</v>
      </c>
      <c r="L105" s="48" t="s">
        <v>22</v>
      </c>
      <c r="M105" s="48" t="s">
        <v>23</v>
      </c>
      <c r="N105" s="48" t="s">
        <v>45</v>
      </c>
      <c r="O105" s="80">
        <v>-12000000</v>
      </c>
      <c r="P105" s="48" t="s">
        <v>46</v>
      </c>
      <c r="Q105" s="68">
        <v>1.35</v>
      </c>
      <c r="R105" s="60"/>
      <c r="S105" s="101">
        <v>0</v>
      </c>
      <c r="T105" s="92"/>
      <c r="U105" s="68">
        <v>1.2628599999999999</v>
      </c>
      <c r="V105" s="97">
        <v>1.2645263488660792</v>
      </c>
      <c r="W105" s="60">
        <v>22143.547459050398</v>
      </c>
      <c r="X105" s="60">
        <v>0</v>
      </c>
      <c r="Y105" s="101">
        <v>22143.547459050398</v>
      </c>
      <c r="Z105" s="110"/>
      <c r="AA105" s="60">
        <v>-20297.876678326262</v>
      </c>
      <c r="AB105" s="60">
        <v>0</v>
      </c>
      <c r="AC105" s="101">
        <v>-20297.876678326262</v>
      </c>
      <c r="AD105" s="60">
        <f t="shared" si="8"/>
        <v>1845.6707807241364</v>
      </c>
      <c r="AE105" s="60">
        <f t="shared" si="9"/>
        <v>0</v>
      </c>
      <c r="AF105" s="101">
        <f t="shared" si="10"/>
        <v>1845.6707807241364</v>
      </c>
      <c r="AG105" s="118"/>
      <c r="AH105" s="60">
        <v>92799.080585711054</v>
      </c>
      <c r="AI105" s="60">
        <v>0</v>
      </c>
      <c r="AJ105" s="101">
        <v>92799.080585711054</v>
      </c>
      <c r="AK105" s="90">
        <f t="shared" si="11"/>
        <v>114942.62804476146</v>
      </c>
      <c r="AL105" s="90">
        <f t="shared" si="12"/>
        <v>0</v>
      </c>
      <c r="AM105" s="101">
        <f t="shared" si="13"/>
        <v>114942.62804476146</v>
      </c>
    </row>
    <row r="106" spans="1:39" s="46" customFormat="1" ht="13.8" x14ac:dyDescent="0.25">
      <c r="A106" s="48">
        <v>2015</v>
      </c>
      <c r="B106" s="48" t="s">
        <v>66</v>
      </c>
      <c r="C106" s="48">
        <v>162</v>
      </c>
      <c r="D106" s="48" t="s">
        <v>49</v>
      </c>
      <c r="E106" s="55">
        <v>41794</v>
      </c>
      <c r="F106" s="55">
        <v>42087</v>
      </c>
      <c r="G106" s="55">
        <v>42089</v>
      </c>
      <c r="H106" s="48" t="s">
        <v>28</v>
      </c>
      <c r="I106" s="48" t="s">
        <v>23</v>
      </c>
      <c r="J106" s="48" t="s">
        <v>24</v>
      </c>
      <c r="K106" s="60">
        <v>9266409.2664092705</v>
      </c>
      <c r="L106" s="48" t="s">
        <v>28</v>
      </c>
      <c r="M106" s="48" t="s">
        <v>27</v>
      </c>
      <c r="N106" s="48" t="s">
        <v>45</v>
      </c>
      <c r="O106" s="80">
        <v>-12000000</v>
      </c>
      <c r="P106" s="48" t="s">
        <v>46</v>
      </c>
      <c r="Q106" s="68">
        <v>1.2949999999999999</v>
      </c>
      <c r="R106" s="60"/>
      <c r="S106" s="101">
        <v>0</v>
      </c>
      <c r="T106" s="92"/>
      <c r="U106" s="68">
        <v>1.2628599999999999</v>
      </c>
      <c r="V106" s="97">
        <v>1.2645263488660792</v>
      </c>
      <c r="W106" s="80">
        <v>-319718.14177712955</v>
      </c>
      <c r="X106" s="80">
        <v>-223309.95593876205</v>
      </c>
      <c r="Y106" s="102">
        <v>-96408.185838367499</v>
      </c>
      <c r="Z106" s="110"/>
      <c r="AA106" s="60">
        <v>-418563.58734014112</v>
      </c>
      <c r="AB106" s="60">
        <v>-499458.91683485545</v>
      </c>
      <c r="AC106" s="101">
        <v>80895.329494714329</v>
      </c>
      <c r="AD106" s="80">
        <f t="shared" si="8"/>
        <v>-738281.72911727068</v>
      </c>
      <c r="AE106" s="80">
        <f t="shared" si="9"/>
        <v>-722768.87277361751</v>
      </c>
      <c r="AF106" s="102">
        <f t="shared" si="10"/>
        <v>-15512.856343653169</v>
      </c>
      <c r="AG106" s="118"/>
      <c r="AH106" s="80">
        <v>215430.46248086588</v>
      </c>
      <c r="AI106" s="60">
        <v>223309.95593876205</v>
      </c>
      <c r="AJ106" s="102">
        <v>-7879.4934578961693</v>
      </c>
      <c r="AK106" s="90">
        <f t="shared" si="11"/>
        <v>-104287.67929626367</v>
      </c>
      <c r="AL106" s="90">
        <f t="shared" si="12"/>
        <v>0</v>
      </c>
      <c r="AM106" s="101">
        <f t="shared" si="13"/>
        <v>-104287.67929626367</v>
      </c>
    </row>
    <row r="107" spans="1:39" s="46" customFormat="1" ht="13.8" x14ac:dyDescent="0.25">
      <c r="A107" s="48">
        <v>2015</v>
      </c>
      <c r="B107" s="48" t="s">
        <v>66</v>
      </c>
      <c r="C107" s="48">
        <v>163</v>
      </c>
      <c r="D107" s="48" t="s">
        <v>49</v>
      </c>
      <c r="E107" s="55">
        <v>41794</v>
      </c>
      <c r="F107" s="55">
        <v>42087</v>
      </c>
      <c r="G107" s="55">
        <v>42089</v>
      </c>
      <c r="H107" s="48" t="s">
        <v>28</v>
      </c>
      <c r="I107" s="48" t="s">
        <v>23</v>
      </c>
      <c r="J107" s="48" t="s">
        <v>24</v>
      </c>
      <c r="K107" s="60">
        <v>8955223.8805970103</v>
      </c>
      <c r="L107" s="48" t="s">
        <v>28</v>
      </c>
      <c r="M107" s="48" t="s">
        <v>27</v>
      </c>
      <c r="N107" s="48" t="s">
        <v>45</v>
      </c>
      <c r="O107" s="80">
        <v>-12000000</v>
      </c>
      <c r="P107" s="48" t="s">
        <v>46</v>
      </c>
      <c r="Q107" s="68">
        <v>1.34</v>
      </c>
      <c r="R107" s="60"/>
      <c r="S107" s="101">
        <v>0</v>
      </c>
      <c r="T107" s="92"/>
      <c r="U107" s="68">
        <v>1.2628599999999999</v>
      </c>
      <c r="V107" s="97">
        <v>1.2645263488660792</v>
      </c>
      <c r="W107" s="80">
        <v>-214113.52707441445</v>
      </c>
      <c r="X107" s="60">
        <v>0</v>
      </c>
      <c r="Y107" s="102">
        <v>-214113.52707441445</v>
      </c>
      <c r="Z107" s="110"/>
      <c r="AA107" s="60">
        <v>-76884.241251813219</v>
      </c>
      <c r="AB107" s="60">
        <v>0</v>
      </c>
      <c r="AC107" s="101">
        <v>-76884.241251813219</v>
      </c>
      <c r="AD107" s="80">
        <f t="shared" si="8"/>
        <v>-290997.76832622767</v>
      </c>
      <c r="AE107" s="60">
        <f t="shared" si="9"/>
        <v>0</v>
      </c>
      <c r="AF107" s="102">
        <f t="shared" si="10"/>
        <v>-290997.76832622767</v>
      </c>
      <c r="AG107" s="118"/>
      <c r="AH107" s="80">
        <v>122886.31890990198</v>
      </c>
      <c r="AI107" s="60">
        <v>0</v>
      </c>
      <c r="AJ107" s="102">
        <v>122886.31890990198</v>
      </c>
      <c r="AK107" s="90">
        <f t="shared" si="11"/>
        <v>-91227.208164512471</v>
      </c>
      <c r="AL107" s="90">
        <f t="shared" si="12"/>
        <v>0</v>
      </c>
      <c r="AM107" s="101">
        <f t="shared" si="13"/>
        <v>-91227.208164512471</v>
      </c>
    </row>
    <row r="108" spans="1:39" s="46" customFormat="1" ht="13.8" x14ac:dyDescent="0.25">
      <c r="A108" s="48">
        <v>2015</v>
      </c>
      <c r="B108" s="48" t="s">
        <v>67</v>
      </c>
      <c r="C108" s="48">
        <v>164</v>
      </c>
      <c r="D108" s="48" t="s">
        <v>21</v>
      </c>
      <c r="E108" s="55">
        <v>41795</v>
      </c>
      <c r="F108" s="55">
        <v>42087</v>
      </c>
      <c r="G108" s="55">
        <v>42089</v>
      </c>
      <c r="H108" s="48" t="s">
        <v>22</v>
      </c>
      <c r="I108" s="48" t="s">
        <v>27</v>
      </c>
      <c r="J108" s="48" t="s">
        <v>24</v>
      </c>
      <c r="K108" s="60">
        <v>5925925.92592593</v>
      </c>
      <c r="L108" s="48" t="s">
        <v>22</v>
      </c>
      <c r="M108" s="48" t="s">
        <v>23</v>
      </c>
      <c r="N108" s="48" t="s">
        <v>45</v>
      </c>
      <c r="O108" s="80">
        <v>-8000000</v>
      </c>
      <c r="P108" s="48" t="s">
        <v>46</v>
      </c>
      <c r="Q108" s="68">
        <v>1.35</v>
      </c>
      <c r="R108" s="60"/>
      <c r="S108" s="101">
        <v>0</v>
      </c>
      <c r="T108" s="92"/>
      <c r="U108" s="68">
        <v>1.2628599999999999</v>
      </c>
      <c r="V108" s="97">
        <v>1.2645263488660792</v>
      </c>
      <c r="W108" s="60">
        <v>14762.364972700274</v>
      </c>
      <c r="X108" s="60">
        <v>0</v>
      </c>
      <c r="Y108" s="101">
        <v>14762.364972700274</v>
      </c>
      <c r="Z108" s="110"/>
      <c r="AA108" s="60">
        <v>-13531.91778555085</v>
      </c>
      <c r="AB108" s="60">
        <v>0</v>
      </c>
      <c r="AC108" s="101">
        <v>-13531.91778555085</v>
      </c>
      <c r="AD108" s="60">
        <f t="shared" si="8"/>
        <v>1230.4471871494243</v>
      </c>
      <c r="AE108" s="60">
        <f t="shared" si="9"/>
        <v>0</v>
      </c>
      <c r="AF108" s="101">
        <f t="shared" si="10"/>
        <v>1230.4471871494243</v>
      </c>
      <c r="AG108" s="118"/>
      <c r="AH108" s="60">
        <v>61866.053723807418</v>
      </c>
      <c r="AI108" s="60">
        <v>0</v>
      </c>
      <c r="AJ108" s="101">
        <v>61866.053723807418</v>
      </c>
      <c r="AK108" s="90">
        <f t="shared" si="11"/>
        <v>76628.418696507695</v>
      </c>
      <c r="AL108" s="90">
        <f t="shared" si="12"/>
        <v>0</v>
      </c>
      <c r="AM108" s="101">
        <f t="shared" si="13"/>
        <v>76628.418696507695</v>
      </c>
    </row>
    <row r="109" spans="1:39" s="46" customFormat="1" ht="13.8" x14ac:dyDescent="0.25">
      <c r="A109" s="48">
        <v>2015</v>
      </c>
      <c r="B109" s="48" t="s">
        <v>67</v>
      </c>
      <c r="C109" s="48">
        <v>165</v>
      </c>
      <c r="D109" s="48" t="s">
        <v>21</v>
      </c>
      <c r="E109" s="55">
        <v>41795</v>
      </c>
      <c r="F109" s="55">
        <v>42087</v>
      </c>
      <c r="G109" s="55">
        <v>42089</v>
      </c>
      <c r="H109" s="48" t="s">
        <v>28</v>
      </c>
      <c r="I109" s="48" t="s">
        <v>23</v>
      </c>
      <c r="J109" s="48" t="s">
        <v>24</v>
      </c>
      <c r="K109" s="60">
        <v>6201550.3875968996</v>
      </c>
      <c r="L109" s="48" t="s">
        <v>28</v>
      </c>
      <c r="M109" s="48" t="s">
        <v>27</v>
      </c>
      <c r="N109" s="48" t="s">
        <v>45</v>
      </c>
      <c r="O109" s="80">
        <v>-8000000</v>
      </c>
      <c r="P109" s="48" t="s">
        <v>46</v>
      </c>
      <c r="Q109" s="68">
        <v>1.29</v>
      </c>
      <c r="R109" s="60"/>
      <c r="S109" s="101">
        <v>0</v>
      </c>
      <c r="T109" s="92"/>
      <c r="U109" s="68">
        <v>1.2628599999999999</v>
      </c>
      <c r="V109" s="97">
        <v>1.2645263488660792</v>
      </c>
      <c r="W109" s="80">
        <v>-197436.30468157344</v>
      </c>
      <c r="X109" s="80">
        <v>-124929.09396845289</v>
      </c>
      <c r="Y109" s="102">
        <v>-72507.210713120556</v>
      </c>
      <c r="Z109" s="110"/>
      <c r="AA109" s="60">
        <v>-272715.39793680573</v>
      </c>
      <c r="AB109" s="60">
        <v>-332972.61122323852</v>
      </c>
      <c r="AC109" s="101">
        <v>60257.213286432816</v>
      </c>
      <c r="AD109" s="80">
        <f t="shared" si="8"/>
        <v>-470151.70261837915</v>
      </c>
      <c r="AE109" s="80">
        <f t="shared" si="9"/>
        <v>-457901.70519169141</v>
      </c>
      <c r="AF109" s="102">
        <f t="shared" si="10"/>
        <v>-12249.99742668774</v>
      </c>
      <c r="AG109" s="118"/>
      <c r="AH109" s="80">
        <v>133847.45407371162</v>
      </c>
      <c r="AI109" s="60">
        <v>124929.09396845289</v>
      </c>
      <c r="AJ109" s="102">
        <v>8918.3601052587255</v>
      </c>
      <c r="AK109" s="90">
        <f t="shared" si="11"/>
        <v>-63588.850607861823</v>
      </c>
      <c r="AL109" s="90">
        <f t="shared" si="12"/>
        <v>0</v>
      </c>
      <c r="AM109" s="101">
        <f t="shared" si="13"/>
        <v>-63588.85060786183</v>
      </c>
    </row>
    <row r="110" spans="1:39" s="46" customFormat="1" ht="13.8" x14ac:dyDescent="0.25">
      <c r="A110" s="48">
        <v>2015</v>
      </c>
      <c r="B110" s="48" t="s">
        <v>67</v>
      </c>
      <c r="C110" s="48">
        <v>166</v>
      </c>
      <c r="D110" s="48" t="s">
        <v>21</v>
      </c>
      <c r="E110" s="55">
        <v>41795</v>
      </c>
      <c r="F110" s="55">
        <v>42087</v>
      </c>
      <c r="G110" s="55">
        <v>42089</v>
      </c>
      <c r="H110" s="48" t="s">
        <v>28</v>
      </c>
      <c r="I110" s="48" t="s">
        <v>23</v>
      </c>
      <c r="J110" s="48" t="s">
        <v>24</v>
      </c>
      <c r="K110" s="60">
        <v>6060606.0606060596</v>
      </c>
      <c r="L110" s="48" t="s">
        <v>28</v>
      </c>
      <c r="M110" s="48" t="s">
        <v>27</v>
      </c>
      <c r="N110" s="48" t="s">
        <v>45</v>
      </c>
      <c r="O110" s="80">
        <v>-8000000</v>
      </c>
      <c r="P110" s="48" t="s">
        <v>46</v>
      </c>
      <c r="Q110" s="68">
        <v>1.32</v>
      </c>
      <c r="R110" s="60"/>
      <c r="S110" s="101">
        <v>0</v>
      </c>
      <c r="T110" s="92"/>
      <c r="U110" s="68">
        <v>1.2628599999999999</v>
      </c>
      <c r="V110" s="97">
        <v>1.2645263488660792</v>
      </c>
      <c r="W110" s="80">
        <v>-92197.723226511196</v>
      </c>
      <c r="X110" s="60">
        <v>0</v>
      </c>
      <c r="Y110" s="102">
        <v>-92197.723226511196</v>
      </c>
      <c r="Z110" s="110"/>
      <c r="AA110" s="60">
        <v>-38482.381959241233</v>
      </c>
      <c r="AB110" s="60">
        <v>0</v>
      </c>
      <c r="AC110" s="101">
        <v>-38482.381959241233</v>
      </c>
      <c r="AD110" s="80">
        <f t="shared" si="8"/>
        <v>-130680.10518575243</v>
      </c>
      <c r="AE110" s="60">
        <f t="shared" si="9"/>
        <v>0</v>
      </c>
      <c r="AF110" s="102">
        <f t="shared" si="10"/>
        <v>-130680.10518575243</v>
      </c>
      <c r="AG110" s="118"/>
      <c r="AH110" s="80">
        <v>54749.202954690038</v>
      </c>
      <c r="AI110" s="60">
        <v>0</v>
      </c>
      <c r="AJ110" s="102">
        <v>54749.202954690038</v>
      </c>
      <c r="AK110" s="90">
        <f t="shared" si="11"/>
        <v>-37448.520271821159</v>
      </c>
      <c r="AL110" s="90">
        <f t="shared" si="12"/>
        <v>0</v>
      </c>
      <c r="AM110" s="101">
        <f t="shared" si="13"/>
        <v>-37448.520271821159</v>
      </c>
    </row>
    <row r="111" spans="1:39" s="46" customFormat="1" ht="13.8" x14ac:dyDescent="0.25">
      <c r="A111" s="48">
        <v>2015</v>
      </c>
      <c r="B111" s="48" t="s">
        <v>68</v>
      </c>
      <c r="C111" s="48">
        <v>173</v>
      </c>
      <c r="D111" s="48" t="s">
        <v>21</v>
      </c>
      <c r="E111" s="55">
        <v>41795</v>
      </c>
      <c r="F111" s="55">
        <v>42087</v>
      </c>
      <c r="G111" s="55">
        <v>42089</v>
      </c>
      <c r="H111" s="48" t="s">
        <v>22</v>
      </c>
      <c r="I111" s="48" t="s">
        <v>27</v>
      </c>
      <c r="J111" s="48" t="s">
        <v>24</v>
      </c>
      <c r="K111" s="60">
        <v>2222222.2222222202</v>
      </c>
      <c r="L111" s="48" t="s">
        <v>22</v>
      </c>
      <c r="M111" s="48" t="s">
        <v>23</v>
      </c>
      <c r="N111" s="48" t="s">
        <v>45</v>
      </c>
      <c r="O111" s="80">
        <v>-3000000</v>
      </c>
      <c r="P111" s="48" t="s">
        <v>46</v>
      </c>
      <c r="Q111" s="68">
        <v>1.35</v>
      </c>
      <c r="R111" s="60"/>
      <c r="S111" s="101">
        <v>0</v>
      </c>
      <c r="T111" s="92"/>
      <c r="U111" s="68">
        <v>1.2628599999999999</v>
      </c>
      <c r="V111" s="97">
        <v>1.2645263488660792</v>
      </c>
      <c r="W111" s="60">
        <v>5535.8868647625941</v>
      </c>
      <c r="X111" s="60">
        <v>0</v>
      </c>
      <c r="Y111" s="101">
        <v>5535.8868647625941</v>
      </c>
      <c r="Z111" s="110"/>
      <c r="AA111" s="60">
        <v>-5074.4691695815609</v>
      </c>
      <c r="AB111" s="60">
        <v>0</v>
      </c>
      <c r="AC111" s="101">
        <v>-5074.4691695815609</v>
      </c>
      <c r="AD111" s="60">
        <f t="shared" si="8"/>
        <v>461.4176951810332</v>
      </c>
      <c r="AE111" s="60">
        <f t="shared" si="9"/>
        <v>0</v>
      </c>
      <c r="AF111" s="101">
        <f t="shared" si="10"/>
        <v>461.4176951810332</v>
      </c>
      <c r="AG111" s="118"/>
      <c r="AH111" s="60">
        <v>23199.770146427745</v>
      </c>
      <c r="AI111" s="60">
        <v>0</v>
      </c>
      <c r="AJ111" s="101">
        <v>23199.770146427745</v>
      </c>
      <c r="AK111" s="90">
        <f t="shared" si="11"/>
        <v>28735.657011190338</v>
      </c>
      <c r="AL111" s="90">
        <f t="shared" si="12"/>
        <v>0</v>
      </c>
      <c r="AM111" s="101">
        <f t="shared" si="13"/>
        <v>28735.657011190338</v>
      </c>
    </row>
    <row r="112" spans="1:39" s="46" customFormat="1" ht="13.8" x14ac:dyDescent="0.25">
      <c r="A112" s="48">
        <v>2015</v>
      </c>
      <c r="B112" s="48" t="s">
        <v>68</v>
      </c>
      <c r="C112" s="48">
        <v>174</v>
      </c>
      <c r="D112" s="48" t="s">
        <v>21</v>
      </c>
      <c r="E112" s="55">
        <v>41795</v>
      </c>
      <c r="F112" s="55">
        <v>42087</v>
      </c>
      <c r="G112" s="55">
        <v>42089</v>
      </c>
      <c r="H112" s="48" t="s">
        <v>28</v>
      </c>
      <c r="I112" s="48" t="s">
        <v>23</v>
      </c>
      <c r="J112" s="48" t="s">
        <v>24</v>
      </c>
      <c r="K112" s="60">
        <v>2325581.3953488399</v>
      </c>
      <c r="L112" s="48" t="s">
        <v>28</v>
      </c>
      <c r="M112" s="48" t="s">
        <v>27</v>
      </c>
      <c r="N112" s="48" t="s">
        <v>45</v>
      </c>
      <c r="O112" s="80">
        <v>-3000000</v>
      </c>
      <c r="P112" s="48" t="s">
        <v>46</v>
      </c>
      <c r="Q112" s="68">
        <v>1.29</v>
      </c>
      <c r="R112" s="60"/>
      <c r="S112" s="101">
        <v>0</v>
      </c>
      <c r="T112" s="92"/>
      <c r="U112" s="68">
        <v>1.2628599999999999</v>
      </c>
      <c r="V112" s="97">
        <v>1.2645263488660792</v>
      </c>
      <c r="W112" s="80">
        <v>-74038.614255590117</v>
      </c>
      <c r="X112" s="80">
        <v>-46848.410238170065</v>
      </c>
      <c r="Y112" s="102">
        <v>-27190.204017420052</v>
      </c>
      <c r="Z112" s="110"/>
      <c r="AA112" s="60">
        <v>-102268.27422630224</v>
      </c>
      <c r="AB112" s="60">
        <v>-124864.72920871386</v>
      </c>
      <c r="AC112" s="101">
        <v>22596.454982411626</v>
      </c>
      <c r="AD112" s="80">
        <f t="shared" si="8"/>
        <v>-176306.88848189235</v>
      </c>
      <c r="AE112" s="80">
        <f t="shared" si="9"/>
        <v>-171713.13944688393</v>
      </c>
      <c r="AF112" s="102">
        <f t="shared" si="10"/>
        <v>-4593.7490350084263</v>
      </c>
      <c r="AG112" s="118"/>
      <c r="AH112" s="80">
        <v>50192.795277641912</v>
      </c>
      <c r="AI112" s="60">
        <v>46848.410238170065</v>
      </c>
      <c r="AJ112" s="102">
        <v>3344.3850394718429</v>
      </c>
      <c r="AK112" s="90">
        <f t="shared" si="11"/>
        <v>-23845.818977948205</v>
      </c>
      <c r="AL112" s="90">
        <f t="shared" si="12"/>
        <v>0</v>
      </c>
      <c r="AM112" s="101">
        <f t="shared" si="13"/>
        <v>-23845.818977948209</v>
      </c>
    </row>
    <row r="113" spans="1:39" s="46" customFormat="1" ht="13.8" x14ac:dyDescent="0.25">
      <c r="A113" s="48">
        <v>2015</v>
      </c>
      <c r="B113" s="48" t="s">
        <v>68</v>
      </c>
      <c r="C113" s="48">
        <v>175</v>
      </c>
      <c r="D113" s="48" t="s">
        <v>21</v>
      </c>
      <c r="E113" s="55">
        <v>41795</v>
      </c>
      <c r="F113" s="55">
        <v>42087</v>
      </c>
      <c r="G113" s="55">
        <v>42089</v>
      </c>
      <c r="H113" s="48" t="s">
        <v>28</v>
      </c>
      <c r="I113" s="48" t="s">
        <v>23</v>
      </c>
      <c r="J113" s="48" t="s">
        <v>24</v>
      </c>
      <c r="K113" s="60">
        <v>2272727.2727272701</v>
      </c>
      <c r="L113" s="48" t="s">
        <v>28</v>
      </c>
      <c r="M113" s="48" t="s">
        <v>27</v>
      </c>
      <c r="N113" s="48" t="s">
        <v>45</v>
      </c>
      <c r="O113" s="80">
        <v>-3000000</v>
      </c>
      <c r="P113" s="48" t="s">
        <v>46</v>
      </c>
      <c r="Q113" s="68">
        <v>1.32</v>
      </c>
      <c r="R113" s="60"/>
      <c r="S113" s="101">
        <v>0</v>
      </c>
      <c r="T113" s="92"/>
      <c r="U113" s="68">
        <v>1.2628599999999999</v>
      </c>
      <c r="V113" s="97">
        <v>1.2645263488660792</v>
      </c>
      <c r="W113" s="80">
        <v>-34574.146209941697</v>
      </c>
      <c r="X113" s="60">
        <v>0</v>
      </c>
      <c r="Y113" s="102">
        <v>-34574.146209941697</v>
      </c>
      <c r="Z113" s="110"/>
      <c r="AA113" s="60">
        <v>-14430.893234715462</v>
      </c>
      <c r="AB113" s="60">
        <v>0</v>
      </c>
      <c r="AC113" s="101">
        <v>-14430.893234715462</v>
      </c>
      <c r="AD113" s="80">
        <f t="shared" si="8"/>
        <v>-49005.039444657159</v>
      </c>
      <c r="AE113" s="60">
        <f t="shared" si="9"/>
        <v>0</v>
      </c>
      <c r="AF113" s="102">
        <f t="shared" si="10"/>
        <v>-49005.039444657159</v>
      </c>
      <c r="AG113" s="118"/>
      <c r="AH113" s="80">
        <v>20530.951108008761</v>
      </c>
      <c r="AI113" s="60">
        <v>0</v>
      </c>
      <c r="AJ113" s="102">
        <v>20530.951108008761</v>
      </c>
      <c r="AK113" s="90">
        <f t="shared" si="11"/>
        <v>-14043.195101932935</v>
      </c>
      <c r="AL113" s="90">
        <f t="shared" si="12"/>
        <v>0</v>
      </c>
      <c r="AM113" s="101">
        <f t="shared" si="13"/>
        <v>-14043.195101932935</v>
      </c>
    </row>
    <row r="114" spans="1:39" s="46" customFormat="1" ht="13.8" x14ac:dyDescent="0.25">
      <c r="A114" s="48">
        <v>2015</v>
      </c>
      <c r="B114" s="48" t="s">
        <v>69</v>
      </c>
      <c r="C114" s="48">
        <v>182</v>
      </c>
      <c r="D114" s="48" t="s">
        <v>21</v>
      </c>
      <c r="E114" s="55">
        <v>41795</v>
      </c>
      <c r="F114" s="55">
        <v>42087</v>
      </c>
      <c r="G114" s="55">
        <v>42089</v>
      </c>
      <c r="H114" s="48" t="s">
        <v>22</v>
      </c>
      <c r="I114" s="48" t="s">
        <v>27</v>
      </c>
      <c r="J114" s="48" t="s">
        <v>24</v>
      </c>
      <c r="K114" s="60">
        <v>2222222.2222222202</v>
      </c>
      <c r="L114" s="48" t="s">
        <v>22</v>
      </c>
      <c r="M114" s="48" t="s">
        <v>23</v>
      </c>
      <c r="N114" s="48" t="s">
        <v>45</v>
      </c>
      <c r="O114" s="80">
        <v>-3000000</v>
      </c>
      <c r="P114" s="48" t="s">
        <v>46</v>
      </c>
      <c r="Q114" s="68">
        <v>1.35</v>
      </c>
      <c r="R114" s="60"/>
      <c r="S114" s="101">
        <v>0</v>
      </c>
      <c r="T114" s="92"/>
      <c r="U114" s="68">
        <v>1.2628599999999999</v>
      </c>
      <c r="V114" s="97">
        <v>1.2645263488660792</v>
      </c>
      <c r="W114" s="60">
        <v>5535.8868647625941</v>
      </c>
      <c r="X114" s="60">
        <v>0</v>
      </c>
      <c r="Y114" s="101">
        <v>5535.8868647625941</v>
      </c>
      <c r="Z114" s="110"/>
      <c r="AA114" s="60">
        <v>-5074.4691695815609</v>
      </c>
      <c r="AB114" s="60">
        <v>0</v>
      </c>
      <c r="AC114" s="101">
        <v>-5074.4691695815609</v>
      </c>
      <c r="AD114" s="60">
        <f t="shared" si="8"/>
        <v>461.4176951810332</v>
      </c>
      <c r="AE114" s="60">
        <f t="shared" si="9"/>
        <v>0</v>
      </c>
      <c r="AF114" s="101">
        <f t="shared" si="10"/>
        <v>461.4176951810332</v>
      </c>
      <c r="AG114" s="118"/>
      <c r="AH114" s="60">
        <v>23199.770146427745</v>
      </c>
      <c r="AI114" s="60">
        <v>0</v>
      </c>
      <c r="AJ114" s="101">
        <v>23199.770146427745</v>
      </c>
      <c r="AK114" s="90">
        <f t="shared" si="11"/>
        <v>28735.657011190338</v>
      </c>
      <c r="AL114" s="90">
        <f t="shared" si="12"/>
        <v>0</v>
      </c>
      <c r="AM114" s="101">
        <f t="shared" si="13"/>
        <v>28735.657011190338</v>
      </c>
    </row>
    <row r="115" spans="1:39" s="46" customFormat="1" ht="13.8" x14ac:dyDescent="0.25">
      <c r="A115" s="48">
        <v>2015</v>
      </c>
      <c r="B115" s="48" t="s">
        <v>69</v>
      </c>
      <c r="C115" s="48">
        <v>183</v>
      </c>
      <c r="D115" s="48" t="s">
        <v>21</v>
      </c>
      <c r="E115" s="55">
        <v>41795</v>
      </c>
      <c r="F115" s="55">
        <v>42087</v>
      </c>
      <c r="G115" s="55">
        <v>42089</v>
      </c>
      <c r="H115" s="48" t="s">
        <v>28</v>
      </c>
      <c r="I115" s="48" t="s">
        <v>23</v>
      </c>
      <c r="J115" s="48" t="s">
        <v>24</v>
      </c>
      <c r="K115" s="60">
        <v>2325581.3953488399</v>
      </c>
      <c r="L115" s="48" t="s">
        <v>28</v>
      </c>
      <c r="M115" s="48" t="s">
        <v>27</v>
      </c>
      <c r="N115" s="48" t="s">
        <v>45</v>
      </c>
      <c r="O115" s="80">
        <v>-3000000</v>
      </c>
      <c r="P115" s="48" t="s">
        <v>46</v>
      </c>
      <c r="Q115" s="68">
        <v>1.29</v>
      </c>
      <c r="R115" s="60"/>
      <c r="S115" s="101">
        <v>0</v>
      </c>
      <c r="T115" s="92"/>
      <c r="U115" s="68">
        <v>1.2628599999999999</v>
      </c>
      <c r="V115" s="97">
        <v>1.2645263488660792</v>
      </c>
      <c r="W115" s="80">
        <v>-74038.614255590117</v>
      </c>
      <c r="X115" s="80">
        <v>-46848.410238170065</v>
      </c>
      <c r="Y115" s="102">
        <v>-27190.204017420052</v>
      </c>
      <c r="Z115" s="110"/>
      <c r="AA115" s="60">
        <v>-102268.27422630224</v>
      </c>
      <c r="AB115" s="60">
        <v>-124864.72920871386</v>
      </c>
      <c r="AC115" s="101">
        <v>22596.454982411626</v>
      </c>
      <c r="AD115" s="80">
        <f t="shared" si="8"/>
        <v>-176306.88848189235</v>
      </c>
      <c r="AE115" s="80">
        <f t="shared" si="9"/>
        <v>-171713.13944688393</v>
      </c>
      <c r="AF115" s="102">
        <f t="shared" si="10"/>
        <v>-4593.7490350084263</v>
      </c>
      <c r="AG115" s="118"/>
      <c r="AH115" s="80">
        <v>50192.795277641912</v>
      </c>
      <c r="AI115" s="60">
        <v>46848.410238170065</v>
      </c>
      <c r="AJ115" s="102">
        <v>3344.3850394718429</v>
      </c>
      <c r="AK115" s="90">
        <f t="shared" si="11"/>
        <v>-23845.818977948205</v>
      </c>
      <c r="AL115" s="90">
        <f t="shared" si="12"/>
        <v>0</v>
      </c>
      <c r="AM115" s="101">
        <f t="shared" si="13"/>
        <v>-23845.818977948209</v>
      </c>
    </row>
    <row r="116" spans="1:39" s="46" customFormat="1" ht="13.8" x14ac:dyDescent="0.25">
      <c r="A116" s="48">
        <v>2015</v>
      </c>
      <c r="B116" s="48" t="s">
        <v>69</v>
      </c>
      <c r="C116" s="48">
        <v>184</v>
      </c>
      <c r="D116" s="48" t="s">
        <v>21</v>
      </c>
      <c r="E116" s="55">
        <v>41795</v>
      </c>
      <c r="F116" s="55">
        <v>42087</v>
      </c>
      <c r="G116" s="55">
        <v>42089</v>
      </c>
      <c r="H116" s="48" t="s">
        <v>28</v>
      </c>
      <c r="I116" s="48" t="s">
        <v>23</v>
      </c>
      <c r="J116" s="48" t="s">
        <v>24</v>
      </c>
      <c r="K116" s="60">
        <v>2272727.2727272701</v>
      </c>
      <c r="L116" s="48" t="s">
        <v>28</v>
      </c>
      <c r="M116" s="48" t="s">
        <v>27</v>
      </c>
      <c r="N116" s="48" t="s">
        <v>45</v>
      </c>
      <c r="O116" s="80">
        <v>-3000000</v>
      </c>
      <c r="P116" s="48" t="s">
        <v>46</v>
      </c>
      <c r="Q116" s="68">
        <v>1.32</v>
      </c>
      <c r="R116" s="60"/>
      <c r="S116" s="101">
        <v>0</v>
      </c>
      <c r="T116" s="92"/>
      <c r="U116" s="68">
        <v>1.2628599999999999</v>
      </c>
      <c r="V116" s="97">
        <v>1.2645263488660792</v>
      </c>
      <c r="W116" s="80">
        <v>-34574.146209941697</v>
      </c>
      <c r="X116" s="60">
        <v>0</v>
      </c>
      <c r="Y116" s="102">
        <v>-34574.146209941697</v>
      </c>
      <c r="Z116" s="110"/>
      <c r="AA116" s="60">
        <v>-14430.893234715462</v>
      </c>
      <c r="AB116" s="60">
        <v>0</v>
      </c>
      <c r="AC116" s="101">
        <v>-14430.893234715462</v>
      </c>
      <c r="AD116" s="80">
        <f t="shared" si="8"/>
        <v>-49005.039444657159</v>
      </c>
      <c r="AE116" s="60">
        <f t="shared" si="9"/>
        <v>0</v>
      </c>
      <c r="AF116" s="102">
        <f t="shared" si="10"/>
        <v>-49005.039444657159</v>
      </c>
      <c r="AG116" s="118"/>
      <c r="AH116" s="80">
        <v>20530.951108008761</v>
      </c>
      <c r="AI116" s="60">
        <v>0</v>
      </c>
      <c r="AJ116" s="102">
        <v>20530.951108008761</v>
      </c>
      <c r="AK116" s="90">
        <f t="shared" si="11"/>
        <v>-14043.195101932935</v>
      </c>
      <c r="AL116" s="90">
        <f t="shared" si="12"/>
        <v>0</v>
      </c>
      <c r="AM116" s="101">
        <f t="shared" si="13"/>
        <v>-14043.195101932935</v>
      </c>
    </row>
    <row r="117" spans="1:39" s="46" customFormat="1" ht="13.8" x14ac:dyDescent="0.25">
      <c r="A117" s="48">
        <v>2015</v>
      </c>
      <c r="B117" s="48" t="s">
        <v>70</v>
      </c>
      <c r="C117" s="48">
        <v>191</v>
      </c>
      <c r="D117" s="48" t="s">
        <v>21</v>
      </c>
      <c r="E117" s="55">
        <v>41795</v>
      </c>
      <c r="F117" s="55">
        <v>42087</v>
      </c>
      <c r="G117" s="55">
        <v>42089</v>
      </c>
      <c r="H117" s="48" t="s">
        <v>22</v>
      </c>
      <c r="I117" s="48" t="s">
        <v>27</v>
      </c>
      <c r="J117" s="48" t="s">
        <v>24</v>
      </c>
      <c r="K117" s="60">
        <v>5185185.18518518</v>
      </c>
      <c r="L117" s="48" t="s">
        <v>22</v>
      </c>
      <c r="M117" s="48" t="s">
        <v>23</v>
      </c>
      <c r="N117" s="48" t="s">
        <v>45</v>
      </c>
      <c r="O117" s="80">
        <v>-7000000</v>
      </c>
      <c r="P117" s="48" t="s">
        <v>46</v>
      </c>
      <c r="Q117" s="68">
        <v>1.35</v>
      </c>
      <c r="R117" s="60"/>
      <c r="S117" s="101">
        <v>0</v>
      </c>
      <c r="T117" s="92"/>
      <c r="U117" s="68">
        <v>1.2628599999999999</v>
      </c>
      <c r="V117" s="97">
        <v>1.2645263488660792</v>
      </c>
      <c r="W117" s="60">
        <v>12917.069351112719</v>
      </c>
      <c r="X117" s="60">
        <v>0</v>
      </c>
      <c r="Y117" s="101">
        <v>12917.069351112719</v>
      </c>
      <c r="Z117" s="110"/>
      <c r="AA117" s="60">
        <v>-11840.428062356976</v>
      </c>
      <c r="AB117" s="60">
        <v>0</v>
      </c>
      <c r="AC117" s="101">
        <v>-11840.428062356976</v>
      </c>
      <c r="AD117" s="60">
        <f t="shared" si="8"/>
        <v>1076.6412887557435</v>
      </c>
      <c r="AE117" s="60">
        <f t="shared" si="9"/>
        <v>0</v>
      </c>
      <c r="AF117" s="101">
        <f t="shared" si="10"/>
        <v>1076.6412887557435</v>
      </c>
      <c r="AG117" s="118"/>
      <c r="AH117" s="60">
        <v>54132.797008331399</v>
      </c>
      <c r="AI117" s="60">
        <v>0</v>
      </c>
      <c r="AJ117" s="101">
        <v>54132.797008331399</v>
      </c>
      <c r="AK117" s="90">
        <f t="shared" si="11"/>
        <v>67049.866359444117</v>
      </c>
      <c r="AL117" s="90">
        <f t="shared" si="12"/>
        <v>0</v>
      </c>
      <c r="AM117" s="101">
        <f t="shared" si="13"/>
        <v>67049.866359444117</v>
      </c>
    </row>
    <row r="118" spans="1:39" s="46" customFormat="1" ht="13.8" x14ac:dyDescent="0.25">
      <c r="A118" s="48">
        <v>2015</v>
      </c>
      <c r="B118" s="48" t="s">
        <v>70</v>
      </c>
      <c r="C118" s="48">
        <v>192</v>
      </c>
      <c r="D118" s="48" t="s">
        <v>21</v>
      </c>
      <c r="E118" s="55">
        <v>41795</v>
      </c>
      <c r="F118" s="55">
        <v>42087</v>
      </c>
      <c r="G118" s="55">
        <v>42089</v>
      </c>
      <c r="H118" s="48" t="s">
        <v>28</v>
      </c>
      <c r="I118" s="48" t="s">
        <v>23</v>
      </c>
      <c r="J118" s="48" t="s">
        <v>24</v>
      </c>
      <c r="K118" s="60">
        <v>5426356.5891472902</v>
      </c>
      <c r="L118" s="48" t="s">
        <v>28</v>
      </c>
      <c r="M118" s="48" t="s">
        <v>27</v>
      </c>
      <c r="N118" s="48" t="s">
        <v>45</v>
      </c>
      <c r="O118" s="80">
        <v>-7000000</v>
      </c>
      <c r="P118" s="48" t="s">
        <v>46</v>
      </c>
      <c r="Q118" s="68">
        <v>1.29</v>
      </c>
      <c r="R118" s="60"/>
      <c r="S118" s="101">
        <v>0</v>
      </c>
      <c r="T118" s="92"/>
      <c r="U118" s="68">
        <v>1.2628599999999999</v>
      </c>
      <c r="V118" s="97">
        <v>1.2645263488660792</v>
      </c>
      <c r="W118" s="80">
        <v>-172756.76659637684</v>
      </c>
      <c r="X118" s="80">
        <v>-109312.95722239651</v>
      </c>
      <c r="Y118" s="102">
        <v>-63443.80937398033</v>
      </c>
      <c r="Z118" s="110"/>
      <c r="AA118" s="60">
        <v>-238625.97319470515</v>
      </c>
      <c r="AB118" s="60">
        <v>-291351.03482033312</v>
      </c>
      <c r="AC118" s="101">
        <v>52725.061625627975</v>
      </c>
      <c r="AD118" s="80">
        <f t="shared" si="8"/>
        <v>-411382.73979108199</v>
      </c>
      <c r="AE118" s="80">
        <f t="shared" si="9"/>
        <v>-400663.99204272963</v>
      </c>
      <c r="AF118" s="102">
        <f t="shared" si="10"/>
        <v>-10718.747748352354</v>
      </c>
      <c r="AG118" s="118"/>
      <c r="AH118" s="80">
        <v>117116.52231449771</v>
      </c>
      <c r="AI118" s="60">
        <v>109312.95722239651</v>
      </c>
      <c r="AJ118" s="102">
        <v>7803.5650921011984</v>
      </c>
      <c r="AK118" s="90">
        <f t="shared" si="11"/>
        <v>-55640.244281879131</v>
      </c>
      <c r="AL118" s="90">
        <f t="shared" si="12"/>
        <v>0</v>
      </c>
      <c r="AM118" s="101">
        <f t="shared" si="13"/>
        <v>-55640.244281879131</v>
      </c>
    </row>
    <row r="119" spans="1:39" s="46" customFormat="1" ht="13.8" x14ac:dyDescent="0.25">
      <c r="A119" s="48">
        <v>2015</v>
      </c>
      <c r="B119" s="48" t="s">
        <v>70</v>
      </c>
      <c r="C119" s="48">
        <v>193</v>
      </c>
      <c r="D119" s="48" t="s">
        <v>21</v>
      </c>
      <c r="E119" s="55">
        <v>41795</v>
      </c>
      <c r="F119" s="55">
        <v>42087</v>
      </c>
      <c r="G119" s="55">
        <v>42089</v>
      </c>
      <c r="H119" s="48" t="s">
        <v>28</v>
      </c>
      <c r="I119" s="48" t="s">
        <v>23</v>
      </c>
      <c r="J119" s="48" t="s">
        <v>24</v>
      </c>
      <c r="K119" s="60">
        <v>5303030.3030303</v>
      </c>
      <c r="L119" s="48" t="s">
        <v>28</v>
      </c>
      <c r="M119" s="48" t="s">
        <v>27</v>
      </c>
      <c r="N119" s="48" t="s">
        <v>45</v>
      </c>
      <c r="O119" s="80">
        <v>-7000000</v>
      </c>
      <c r="P119" s="48" t="s">
        <v>46</v>
      </c>
      <c r="Q119" s="68">
        <v>1.32</v>
      </c>
      <c r="R119" s="60"/>
      <c r="S119" s="101">
        <v>0</v>
      </c>
      <c r="T119" s="92"/>
      <c r="U119" s="68">
        <v>1.2628599999999999</v>
      </c>
      <c r="V119" s="97">
        <v>1.2645263488660792</v>
      </c>
      <c r="W119" s="80">
        <v>-80673.007823197302</v>
      </c>
      <c r="X119" s="60">
        <v>0</v>
      </c>
      <c r="Y119" s="102">
        <v>-80673.007823197302</v>
      </c>
      <c r="Z119" s="110"/>
      <c r="AA119" s="60">
        <v>-33672.084214336079</v>
      </c>
      <c r="AB119" s="60">
        <v>0</v>
      </c>
      <c r="AC119" s="101">
        <v>-33672.084214336079</v>
      </c>
      <c r="AD119" s="80">
        <f t="shared" si="8"/>
        <v>-114345.09203753338</v>
      </c>
      <c r="AE119" s="60">
        <f t="shared" si="9"/>
        <v>0</v>
      </c>
      <c r="AF119" s="102">
        <f t="shared" si="10"/>
        <v>-114345.09203753338</v>
      </c>
      <c r="AG119" s="118"/>
      <c r="AH119" s="80">
        <v>47905.552585353791</v>
      </c>
      <c r="AI119" s="60">
        <v>0</v>
      </c>
      <c r="AJ119" s="102">
        <v>47905.552585353791</v>
      </c>
      <c r="AK119" s="90">
        <f t="shared" si="11"/>
        <v>-32767.455237843511</v>
      </c>
      <c r="AL119" s="90">
        <f t="shared" si="12"/>
        <v>0</v>
      </c>
      <c r="AM119" s="101">
        <f t="shared" si="13"/>
        <v>-32767.455237843511</v>
      </c>
    </row>
    <row r="120" spans="1:39" s="46" customFormat="1" ht="13.8" x14ac:dyDescent="0.25">
      <c r="A120" s="48">
        <v>2015</v>
      </c>
      <c r="B120" s="48" t="s">
        <v>71</v>
      </c>
      <c r="C120" s="48">
        <v>97</v>
      </c>
      <c r="D120" s="48" t="s">
        <v>21</v>
      </c>
      <c r="E120" s="55">
        <v>41795</v>
      </c>
      <c r="F120" s="55">
        <v>42117</v>
      </c>
      <c r="G120" s="55">
        <v>42121</v>
      </c>
      <c r="H120" s="48" t="s">
        <v>22</v>
      </c>
      <c r="I120" s="48" t="s">
        <v>27</v>
      </c>
      <c r="J120" s="48" t="s">
        <v>24</v>
      </c>
      <c r="K120" s="60">
        <v>26615969.5817491</v>
      </c>
      <c r="L120" s="48" t="s">
        <v>22</v>
      </c>
      <c r="M120" s="48" t="s">
        <v>23</v>
      </c>
      <c r="N120" s="48" t="s">
        <v>45</v>
      </c>
      <c r="O120" s="80">
        <v>-35000000</v>
      </c>
      <c r="P120" s="48" t="s">
        <v>46</v>
      </c>
      <c r="Q120" s="68">
        <v>1.3149999999999999</v>
      </c>
      <c r="R120" s="60"/>
      <c r="S120" s="101">
        <v>0</v>
      </c>
      <c r="T120" s="92"/>
      <c r="U120" s="68">
        <v>1.2628599999999999</v>
      </c>
      <c r="V120" s="97">
        <v>1.264958916203601</v>
      </c>
      <c r="W120" s="60">
        <v>211814.98968989748</v>
      </c>
      <c r="X120" s="60">
        <v>0</v>
      </c>
      <c r="Y120" s="101">
        <v>211814.98968989748</v>
      </c>
      <c r="Z120" s="110"/>
      <c r="AA120" s="60">
        <v>-175010.36801923491</v>
      </c>
      <c r="AB120" s="60">
        <v>0</v>
      </c>
      <c r="AC120" s="101">
        <v>-175010.36801923491</v>
      </c>
      <c r="AD120" s="60">
        <f t="shared" si="8"/>
        <v>36804.621670662571</v>
      </c>
      <c r="AE120" s="60">
        <f t="shared" si="9"/>
        <v>0</v>
      </c>
      <c r="AF120" s="101">
        <f t="shared" si="10"/>
        <v>36804.621670662571</v>
      </c>
      <c r="AG120" s="118"/>
      <c r="AH120" s="60">
        <v>536471.46169750381</v>
      </c>
      <c r="AI120" s="60">
        <v>264576.41351661086</v>
      </c>
      <c r="AJ120" s="101">
        <v>271895.04818089295</v>
      </c>
      <c r="AK120" s="90">
        <f t="shared" si="11"/>
        <v>748286.45138740132</v>
      </c>
      <c r="AL120" s="90">
        <f t="shared" si="12"/>
        <v>264576.41351661086</v>
      </c>
      <c r="AM120" s="101">
        <f t="shared" si="13"/>
        <v>483710.03787079046</v>
      </c>
    </row>
    <row r="121" spans="1:39" s="46" customFormat="1" ht="13.8" x14ac:dyDescent="0.25">
      <c r="A121" s="48">
        <v>2015</v>
      </c>
      <c r="B121" s="48" t="s">
        <v>71</v>
      </c>
      <c r="C121" s="48">
        <v>98</v>
      </c>
      <c r="D121" s="48" t="s">
        <v>21</v>
      </c>
      <c r="E121" s="55">
        <v>41795</v>
      </c>
      <c r="F121" s="55">
        <v>42117</v>
      </c>
      <c r="G121" s="55">
        <v>42121</v>
      </c>
      <c r="H121" s="48" t="s">
        <v>28</v>
      </c>
      <c r="I121" s="48" t="s">
        <v>23</v>
      </c>
      <c r="J121" s="48" t="s">
        <v>24</v>
      </c>
      <c r="K121" s="60">
        <v>28044871.7948718</v>
      </c>
      <c r="L121" s="48" t="s">
        <v>28</v>
      </c>
      <c r="M121" s="48" t="s">
        <v>27</v>
      </c>
      <c r="N121" s="48" t="s">
        <v>45</v>
      </c>
      <c r="O121" s="80">
        <v>-35000000</v>
      </c>
      <c r="P121" s="48" t="s">
        <v>46</v>
      </c>
      <c r="Q121" s="68">
        <v>1.248</v>
      </c>
      <c r="R121" s="60"/>
      <c r="S121" s="101">
        <v>0</v>
      </c>
      <c r="T121" s="92"/>
      <c r="U121" s="68">
        <v>1.2628599999999999</v>
      </c>
      <c r="V121" s="97">
        <v>1.264958916203601</v>
      </c>
      <c r="W121" s="80">
        <v>-472204.59159700939</v>
      </c>
      <c r="X121" s="60">
        <v>0</v>
      </c>
      <c r="Y121" s="102">
        <v>-472204.59159700939</v>
      </c>
      <c r="Z121" s="110"/>
      <c r="AA121" s="60">
        <v>-838216.51188862044</v>
      </c>
      <c r="AB121" s="60">
        <v>-1080352.233174596</v>
      </c>
      <c r="AC121" s="101">
        <v>242135.72128597548</v>
      </c>
      <c r="AD121" s="80">
        <f t="shared" si="8"/>
        <v>-1310421.1034856299</v>
      </c>
      <c r="AE121" s="80">
        <f t="shared" si="9"/>
        <v>-1080352.233174596</v>
      </c>
      <c r="AF121" s="102">
        <f t="shared" si="10"/>
        <v>-230068.87031103391</v>
      </c>
      <c r="AG121" s="118"/>
      <c r="AH121" s="80">
        <v>314355.34601445176</v>
      </c>
      <c r="AI121" s="60">
        <v>0</v>
      </c>
      <c r="AJ121" s="102">
        <v>314355.34601445176</v>
      </c>
      <c r="AK121" s="90">
        <f t="shared" si="11"/>
        <v>-157849.24558255763</v>
      </c>
      <c r="AL121" s="90">
        <f t="shared" si="12"/>
        <v>0</v>
      </c>
      <c r="AM121" s="101">
        <f t="shared" si="13"/>
        <v>-157849.24558255763</v>
      </c>
    </row>
    <row r="122" spans="1:39" s="46" customFormat="1" ht="13.8" x14ac:dyDescent="0.25">
      <c r="A122" s="48">
        <v>2015</v>
      </c>
      <c r="B122" s="48" t="s">
        <v>71</v>
      </c>
      <c r="C122" s="48">
        <v>99</v>
      </c>
      <c r="D122" s="48" t="s">
        <v>21</v>
      </c>
      <c r="E122" s="55">
        <v>41795</v>
      </c>
      <c r="F122" s="55">
        <v>42117</v>
      </c>
      <c r="G122" s="55">
        <v>42121</v>
      </c>
      <c r="H122" s="48" t="s">
        <v>28</v>
      </c>
      <c r="I122" s="48" t="s">
        <v>23</v>
      </c>
      <c r="J122" s="48" t="s">
        <v>24</v>
      </c>
      <c r="K122" s="60">
        <v>26615969.5817491</v>
      </c>
      <c r="L122" s="48" t="s">
        <v>28</v>
      </c>
      <c r="M122" s="48" t="s">
        <v>27</v>
      </c>
      <c r="N122" s="48" t="s">
        <v>45</v>
      </c>
      <c r="O122" s="80">
        <v>-35000000</v>
      </c>
      <c r="P122" s="48" t="s">
        <v>46</v>
      </c>
      <c r="Q122" s="68">
        <v>1.3149999999999999</v>
      </c>
      <c r="R122" s="60"/>
      <c r="S122" s="101">
        <v>0</v>
      </c>
      <c r="T122" s="92"/>
      <c r="U122" s="68">
        <v>1.2628599999999999</v>
      </c>
      <c r="V122" s="97">
        <v>1.264958916203601</v>
      </c>
      <c r="W122" s="80">
        <v>-557357.69486312824</v>
      </c>
      <c r="X122" s="60">
        <v>0</v>
      </c>
      <c r="Y122" s="102">
        <v>-557357.69486312824</v>
      </c>
      <c r="Z122" s="110"/>
      <c r="AA122" s="60">
        <v>-538205.95154242544</v>
      </c>
      <c r="AB122" s="60">
        <v>0</v>
      </c>
      <c r="AC122" s="101">
        <v>-538205.95154242544</v>
      </c>
      <c r="AD122" s="80">
        <f t="shared" si="8"/>
        <v>-1095563.6464055537</v>
      </c>
      <c r="AE122" s="60">
        <f t="shared" si="9"/>
        <v>0</v>
      </c>
      <c r="AF122" s="102">
        <f t="shared" si="10"/>
        <v>-1095563.6464055537</v>
      </c>
      <c r="AG122" s="118"/>
      <c r="AH122" s="80">
        <v>338178.53738090198</v>
      </c>
      <c r="AI122" s="60">
        <v>0</v>
      </c>
      <c r="AJ122" s="102">
        <v>338178.53738090198</v>
      </c>
      <c r="AK122" s="90">
        <f t="shared" si="11"/>
        <v>-219179.15748222626</v>
      </c>
      <c r="AL122" s="90">
        <f t="shared" si="12"/>
        <v>0</v>
      </c>
      <c r="AM122" s="101">
        <f t="shared" si="13"/>
        <v>-219179.15748222626</v>
      </c>
    </row>
    <row r="123" spans="1:39" s="46" customFormat="1" ht="13.8" x14ac:dyDescent="0.25">
      <c r="A123" s="48">
        <v>2015</v>
      </c>
      <c r="B123" s="48" t="s">
        <v>72</v>
      </c>
      <c r="C123" s="48">
        <v>94</v>
      </c>
      <c r="D123" s="48" t="s">
        <v>21</v>
      </c>
      <c r="E123" s="55">
        <v>41795</v>
      </c>
      <c r="F123" s="55">
        <v>42146</v>
      </c>
      <c r="G123" s="55">
        <v>42150</v>
      </c>
      <c r="H123" s="48" t="s">
        <v>22</v>
      </c>
      <c r="I123" s="48" t="s">
        <v>27</v>
      </c>
      <c r="J123" s="48" t="s">
        <v>24</v>
      </c>
      <c r="K123" s="60">
        <v>11406844.1064639</v>
      </c>
      <c r="L123" s="48" t="s">
        <v>22</v>
      </c>
      <c r="M123" s="48" t="s">
        <v>23</v>
      </c>
      <c r="N123" s="48" t="s">
        <v>45</v>
      </c>
      <c r="O123" s="80">
        <v>-15000000</v>
      </c>
      <c r="P123" s="48" t="s">
        <v>46</v>
      </c>
      <c r="Q123" s="68">
        <v>1.3149999999999999</v>
      </c>
      <c r="R123" s="60"/>
      <c r="S123" s="101">
        <v>0</v>
      </c>
      <c r="T123" s="92"/>
      <c r="U123" s="68">
        <v>1.2628599999999999</v>
      </c>
      <c r="V123" s="97">
        <v>1.2654072891892545</v>
      </c>
      <c r="W123" s="60">
        <v>108705.33379344457</v>
      </c>
      <c r="X123" s="60">
        <v>0</v>
      </c>
      <c r="Y123" s="101">
        <v>108705.33379344457</v>
      </c>
      <c r="Z123" s="110"/>
      <c r="AA123" s="60">
        <v>-85392.998474930602</v>
      </c>
      <c r="AB123" s="60">
        <v>0</v>
      </c>
      <c r="AC123" s="101">
        <v>-85392.998474930602</v>
      </c>
      <c r="AD123" s="60">
        <f t="shared" si="8"/>
        <v>23312.335318513971</v>
      </c>
      <c r="AE123" s="60">
        <f t="shared" si="9"/>
        <v>0</v>
      </c>
      <c r="AF123" s="101">
        <f t="shared" si="10"/>
        <v>23312.335318513971</v>
      </c>
      <c r="AG123" s="118"/>
      <c r="AH123" s="60">
        <v>235329.31883708603</v>
      </c>
      <c r="AI123" s="60">
        <v>117396.23117655516</v>
      </c>
      <c r="AJ123" s="101">
        <v>117933.08766053086</v>
      </c>
      <c r="AK123" s="90">
        <f t="shared" si="11"/>
        <v>344034.65263053059</v>
      </c>
      <c r="AL123" s="90">
        <f t="shared" si="12"/>
        <v>117396.23117655516</v>
      </c>
      <c r="AM123" s="101">
        <f t="shared" si="13"/>
        <v>226638.42145397543</v>
      </c>
    </row>
    <row r="124" spans="1:39" s="46" customFormat="1" ht="13.8" x14ac:dyDescent="0.25">
      <c r="A124" s="48">
        <v>2015</v>
      </c>
      <c r="B124" s="48" t="s">
        <v>72</v>
      </c>
      <c r="C124" s="48">
        <v>95</v>
      </c>
      <c r="D124" s="48" t="s">
        <v>21</v>
      </c>
      <c r="E124" s="55">
        <v>41795</v>
      </c>
      <c r="F124" s="55">
        <v>42146</v>
      </c>
      <c r="G124" s="55">
        <v>42150</v>
      </c>
      <c r="H124" s="48" t="s">
        <v>28</v>
      </c>
      <c r="I124" s="48" t="s">
        <v>23</v>
      </c>
      <c r="J124" s="48" t="s">
        <v>24</v>
      </c>
      <c r="K124" s="60">
        <v>12019230.7692308</v>
      </c>
      <c r="L124" s="48" t="s">
        <v>28</v>
      </c>
      <c r="M124" s="48" t="s">
        <v>27</v>
      </c>
      <c r="N124" s="48" t="s">
        <v>45</v>
      </c>
      <c r="O124" s="80">
        <v>-15000000</v>
      </c>
      <c r="P124" s="48" t="s">
        <v>46</v>
      </c>
      <c r="Q124" s="68">
        <v>1.248</v>
      </c>
      <c r="R124" s="60"/>
      <c r="S124" s="101">
        <v>0</v>
      </c>
      <c r="T124" s="92"/>
      <c r="U124" s="68">
        <v>1.2628599999999999</v>
      </c>
      <c r="V124" s="97">
        <v>1.2654072891892545</v>
      </c>
      <c r="W124" s="80">
        <v>-222545.20642953689</v>
      </c>
      <c r="X124" s="60">
        <v>0</v>
      </c>
      <c r="Y124" s="102">
        <v>-222545.20642953689</v>
      </c>
      <c r="Z124" s="110"/>
      <c r="AA124" s="60">
        <v>-353822.65701164189</v>
      </c>
      <c r="AB124" s="60">
        <v>-458580.04029732943</v>
      </c>
      <c r="AC124" s="101">
        <v>104757.38328568751</v>
      </c>
      <c r="AD124" s="80">
        <f t="shared" si="8"/>
        <v>-576367.86344117881</v>
      </c>
      <c r="AE124" s="80">
        <f t="shared" si="9"/>
        <v>-458580.04029732943</v>
      </c>
      <c r="AF124" s="102">
        <f t="shared" si="10"/>
        <v>-117787.82314384938</v>
      </c>
      <c r="AG124" s="118"/>
      <c r="AH124" s="80">
        <v>141052.03199445317</v>
      </c>
      <c r="AI124" s="60">
        <v>0</v>
      </c>
      <c r="AJ124" s="102">
        <v>141052.03199445317</v>
      </c>
      <c r="AK124" s="90">
        <f t="shared" si="11"/>
        <v>-81493.174435083725</v>
      </c>
      <c r="AL124" s="90">
        <f t="shared" si="12"/>
        <v>0</v>
      </c>
      <c r="AM124" s="101">
        <f t="shared" si="13"/>
        <v>-81493.174435083725</v>
      </c>
    </row>
    <row r="125" spans="1:39" s="46" customFormat="1" ht="13.8" x14ac:dyDescent="0.25">
      <c r="A125" s="48">
        <v>2015</v>
      </c>
      <c r="B125" s="48" t="s">
        <v>72</v>
      </c>
      <c r="C125" s="48">
        <v>96</v>
      </c>
      <c r="D125" s="48" t="s">
        <v>21</v>
      </c>
      <c r="E125" s="55">
        <v>41795</v>
      </c>
      <c r="F125" s="55">
        <v>42146</v>
      </c>
      <c r="G125" s="55">
        <v>42150</v>
      </c>
      <c r="H125" s="48" t="s">
        <v>28</v>
      </c>
      <c r="I125" s="48" t="s">
        <v>23</v>
      </c>
      <c r="J125" s="48" t="s">
        <v>24</v>
      </c>
      <c r="K125" s="60">
        <v>11406844.1064639</v>
      </c>
      <c r="L125" s="48" t="s">
        <v>28</v>
      </c>
      <c r="M125" s="48" t="s">
        <v>27</v>
      </c>
      <c r="N125" s="48" t="s">
        <v>45</v>
      </c>
      <c r="O125" s="80">
        <v>-15000000</v>
      </c>
      <c r="P125" s="48" t="s">
        <v>46</v>
      </c>
      <c r="Q125" s="68">
        <v>1.3149999999999999</v>
      </c>
      <c r="R125" s="60"/>
      <c r="S125" s="101">
        <v>0</v>
      </c>
      <c r="T125" s="92"/>
      <c r="U125" s="68">
        <v>1.2628599999999999</v>
      </c>
      <c r="V125" s="97">
        <v>1.2654072891892545</v>
      </c>
      <c r="W125" s="80">
        <v>-242333.64086423276</v>
      </c>
      <c r="X125" s="60">
        <v>0</v>
      </c>
      <c r="Y125" s="102">
        <v>-242333.64086423276</v>
      </c>
      <c r="Z125" s="110"/>
      <c r="AA125" s="60">
        <v>-216334.25940106422</v>
      </c>
      <c r="AB125" s="60">
        <v>0</v>
      </c>
      <c r="AC125" s="101">
        <v>-216334.25940106422</v>
      </c>
      <c r="AD125" s="80">
        <f t="shared" si="8"/>
        <v>-458667.90026529698</v>
      </c>
      <c r="AE125" s="60">
        <f t="shared" si="9"/>
        <v>0</v>
      </c>
      <c r="AF125" s="102">
        <f t="shared" si="10"/>
        <v>-458667.90026529698</v>
      </c>
      <c r="AG125" s="118"/>
      <c r="AH125" s="80">
        <v>140241.42358897405</v>
      </c>
      <c r="AI125" s="60">
        <v>0</v>
      </c>
      <c r="AJ125" s="102">
        <v>140241.42358897405</v>
      </c>
      <c r="AK125" s="90">
        <f t="shared" si="11"/>
        <v>-102092.21727525871</v>
      </c>
      <c r="AL125" s="90">
        <f t="shared" si="12"/>
        <v>0</v>
      </c>
      <c r="AM125" s="101">
        <f t="shared" si="13"/>
        <v>-102092.21727525871</v>
      </c>
    </row>
    <row r="126" spans="1:39" s="46" customFormat="1" ht="13.8" x14ac:dyDescent="0.25">
      <c r="A126" s="48">
        <v>2015</v>
      </c>
      <c r="B126" s="48" t="s">
        <v>83</v>
      </c>
      <c r="C126" s="48">
        <v>229</v>
      </c>
      <c r="D126" s="48" t="s">
        <v>44</v>
      </c>
      <c r="E126" s="55">
        <v>41856</v>
      </c>
      <c r="F126" s="55"/>
      <c r="G126" s="55">
        <v>42151</v>
      </c>
      <c r="H126" s="48" t="s">
        <v>28</v>
      </c>
      <c r="I126" s="48" t="s">
        <v>48</v>
      </c>
      <c r="J126" s="48" t="s">
        <v>24</v>
      </c>
      <c r="K126" s="80">
        <v>-7446016.38123604</v>
      </c>
      <c r="L126" s="48" t="s">
        <v>22</v>
      </c>
      <c r="M126" s="48" t="s">
        <v>48</v>
      </c>
      <c r="N126" s="48" t="s">
        <v>45</v>
      </c>
      <c r="O126" s="60">
        <v>10000000</v>
      </c>
      <c r="P126" s="48" t="s">
        <v>46</v>
      </c>
      <c r="Q126" s="68">
        <v>1.343</v>
      </c>
      <c r="R126" s="60"/>
      <c r="S126" s="101">
        <v>0</v>
      </c>
      <c r="T126" s="92"/>
      <c r="U126" s="68">
        <v>1.2628599999999999</v>
      </c>
      <c r="V126" s="97">
        <v>1.2654231520024093</v>
      </c>
      <c r="W126" s="60">
        <v>456599.69610380835</v>
      </c>
      <c r="X126" s="60">
        <v>456599.69610380835</v>
      </c>
      <c r="Y126" s="101">
        <v>0</v>
      </c>
      <c r="Z126" s="110"/>
      <c r="AA126" s="60">
        <v>416049.18801524199</v>
      </c>
      <c r="AB126" s="60">
        <v>416049.18801524199</v>
      </c>
      <c r="AC126" s="101">
        <v>0</v>
      </c>
      <c r="AD126" s="60">
        <f t="shared" si="8"/>
        <v>872648.88411905034</v>
      </c>
      <c r="AE126" s="60">
        <f t="shared" si="9"/>
        <v>872648.88411905034</v>
      </c>
      <c r="AF126" s="101">
        <f t="shared" si="10"/>
        <v>0</v>
      </c>
      <c r="AG126" s="118"/>
      <c r="AH126" s="60">
        <v>-376391.18993315171</v>
      </c>
      <c r="AI126" s="60">
        <v>-376391.18993315171</v>
      </c>
      <c r="AJ126" s="101">
        <v>1.4551915228366852E-11</v>
      </c>
      <c r="AK126" s="90">
        <f t="shared" si="11"/>
        <v>80208.506170656648</v>
      </c>
      <c r="AL126" s="90">
        <f t="shared" si="12"/>
        <v>80208.506170656648</v>
      </c>
      <c r="AM126" s="101">
        <f t="shared" si="13"/>
        <v>1.4551915228366852E-11</v>
      </c>
    </row>
    <row r="127" spans="1:39" s="46" customFormat="1" ht="13.8" x14ac:dyDescent="0.25">
      <c r="A127" s="48">
        <v>2015</v>
      </c>
      <c r="B127" s="48" t="s">
        <v>83</v>
      </c>
      <c r="C127" s="48">
        <v>230</v>
      </c>
      <c r="D127" s="48" t="s">
        <v>84</v>
      </c>
      <c r="E127" s="55">
        <v>41856</v>
      </c>
      <c r="F127" s="55"/>
      <c r="G127" s="55">
        <v>42151</v>
      </c>
      <c r="H127" s="48" t="s">
        <v>22</v>
      </c>
      <c r="I127" s="48" t="s">
        <v>48</v>
      </c>
      <c r="J127" s="48" t="s">
        <v>24</v>
      </c>
      <c r="K127" s="60">
        <v>7446016.38123604</v>
      </c>
      <c r="L127" s="48" t="s">
        <v>28</v>
      </c>
      <c r="M127" s="48" t="s">
        <v>48</v>
      </c>
      <c r="N127" s="48" t="s">
        <v>45</v>
      </c>
      <c r="O127" s="80">
        <v>-10000000</v>
      </c>
      <c r="P127" s="48" t="s">
        <v>46</v>
      </c>
      <c r="Q127" s="68">
        <v>1.343</v>
      </c>
      <c r="R127" s="60"/>
      <c r="S127" s="101">
        <v>0</v>
      </c>
      <c r="T127" s="92"/>
      <c r="U127" s="68">
        <v>1.2628599999999999</v>
      </c>
      <c r="V127" s="97">
        <v>1.2654231520024093</v>
      </c>
      <c r="W127" s="80">
        <v>-456599.69610380835</v>
      </c>
      <c r="X127" s="80">
        <v>-456599.69610380835</v>
      </c>
      <c r="Y127" s="101">
        <v>0</v>
      </c>
      <c r="Z127" s="110"/>
      <c r="AA127" s="60">
        <v>-416049.18801524199</v>
      </c>
      <c r="AB127" s="60">
        <v>-416049.18801524199</v>
      </c>
      <c r="AC127" s="101">
        <v>0</v>
      </c>
      <c r="AD127" s="80">
        <f t="shared" si="8"/>
        <v>-872648.88411905034</v>
      </c>
      <c r="AE127" s="80">
        <f t="shared" si="9"/>
        <v>-872648.88411905034</v>
      </c>
      <c r="AF127" s="101">
        <f t="shared" si="10"/>
        <v>0</v>
      </c>
      <c r="AG127" s="118"/>
      <c r="AH127" s="80">
        <v>376391.18993315171</v>
      </c>
      <c r="AI127" s="80">
        <v>376391.18993315171</v>
      </c>
      <c r="AJ127" s="102">
        <v>-1.4551915228366852E-11</v>
      </c>
      <c r="AK127" s="90">
        <f t="shared" si="11"/>
        <v>-80208.506170656648</v>
      </c>
      <c r="AL127" s="90">
        <f t="shared" si="12"/>
        <v>-80208.506170656648</v>
      </c>
      <c r="AM127" s="101">
        <f t="shared" si="13"/>
        <v>-1.4551915228366852E-11</v>
      </c>
    </row>
    <row r="128" spans="1:39" s="46" customFormat="1" ht="13.8" x14ac:dyDescent="0.25">
      <c r="A128" s="48">
        <v>2015</v>
      </c>
      <c r="B128" s="48" t="s">
        <v>83</v>
      </c>
      <c r="C128" s="48">
        <v>226</v>
      </c>
      <c r="D128" s="48" t="s">
        <v>44</v>
      </c>
      <c r="E128" s="55">
        <v>41856</v>
      </c>
      <c r="F128" s="55">
        <v>42149</v>
      </c>
      <c r="G128" s="55">
        <v>42151</v>
      </c>
      <c r="H128" s="48" t="s">
        <v>22</v>
      </c>
      <c r="I128" s="48" t="s">
        <v>27</v>
      </c>
      <c r="J128" s="48" t="s">
        <v>24</v>
      </c>
      <c r="K128" s="60">
        <v>7299270.0729927002</v>
      </c>
      <c r="L128" s="48" t="s">
        <v>22</v>
      </c>
      <c r="M128" s="48" t="s">
        <v>23</v>
      </c>
      <c r="N128" s="48" t="s">
        <v>45</v>
      </c>
      <c r="O128" s="80">
        <v>-10000000</v>
      </c>
      <c r="P128" s="48" t="s">
        <v>46</v>
      </c>
      <c r="Q128" s="68">
        <v>1.37</v>
      </c>
      <c r="R128" s="60"/>
      <c r="S128" s="101">
        <v>0</v>
      </c>
      <c r="T128" s="92"/>
      <c r="U128" s="68">
        <v>1.2628599999999999</v>
      </c>
      <c r="V128" s="97">
        <v>1.2654231520024093</v>
      </c>
      <c r="W128" s="60">
        <v>21660.591234853418</v>
      </c>
      <c r="X128" s="60">
        <v>0</v>
      </c>
      <c r="Y128" s="101">
        <v>21660.591234853418</v>
      </c>
      <c r="Z128" s="110"/>
      <c r="AA128" s="60">
        <v>-18665.34454589423</v>
      </c>
      <c r="AB128" s="60">
        <v>0</v>
      </c>
      <c r="AC128" s="101">
        <v>-18665.34454589423</v>
      </c>
      <c r="AD128" s="60">
        <f t="shared" si="8"/>
        <v>2995.2466889591888</v>
      </c>
      <c r="AE128" s="60">
        <f t="shared" si="9"/>
        <v>0</v>
      </c>
      <c r="AF128" s="101">
        <f t="shared" si="10"/>
        <v>2995.2466889591888</v>
      </c>
      <c r="AG128" s="118"/>
      <c r="AH128" s="60">
        <v>65114.0372219688</v>
      </c>
      <c r="AI128" s="60">
        <v>0</v>
      </c>
      <c r="AJ128" s="101">
        <v>65114.0372219688</v>
      </c>
      <c r="AK128" s="90">
        <f t="shared" si="11"/>
        <v>86774.628456822218</v>
      </c>
      <c r="AL128" s="90">
        <f t="shared" si="12"/>
        <v>0</v>
      </c>
      <c r="AM128" s="101">
        <f t="shared" si="13"/>
        <v>86774.628456822218</v>
      </c>
    </row>
    <row r="129" spans="1:39" s="46" customFormat="1" ht="13.8" x14ac:dyDescent="0.25">
      <c r="A129" s="48">
        <v>2015</v>
      </c>
      <c r="B129" s="48" t="s">
        <v>83</v>
      </c>
      <c r="C129" s="48">
        <v>227</v>
      </c>
      <c r="D129" s="48" t="s">
        <v>44</v>
      </c>
      <c r="E129" s="55">
        <v>41856</v>
      </c>
      <c r="F129" s="55">
        <v>42149</v>
      </c>
      <c r="G129" s="55">
        <v>42151</v>
      </c>
      <c r="H129" s="48" t="s">
        <v>28</v>
      </c>
      <c r="I129" s="48" t="s">
        <v>23</v>
      </c>
      <c r="J129" s="48" t="s">
        <v>24</v>
      </c>
      <c r="K129" s="60">
        <v>7677543.1861804202</v>
      </c>
      <c r="L129" s="48" t="s">
        <v>28</v>
      </c>
      <c r="M129" s="48" t="s">
        <v>27</v>
      </c>
      <c r="N129" s="48" t="s">
        <v>45</v>
      </c>
      <c r="O129" s="80">
        <v>-10000000</v>
      </c>
      <c r="P129" s="48" t="s">
        <v>46</v>
      </c>
      <c r="Q129" s="68">
        <v>1.3025</v>
      </c>
      <c r="R129" s="60"/>
      <c r="S129" s="101">
        <v>0</v>
      </c>
      <c r="T129" s="92"/>
      <c r="U129" s="68">
        <v>1.2628599999999999</v>
      </c>
      <c r="V129" s="97">
        <v>1.2654231520024093</v>
      </c>
      <c r="W129" s="80">
        <v>-320437.33584902668</v>
      </c>
      <c r="X129" s="80">
        <v>-224951.70983595867</v>
      </c>
      <c r="Y129" s="102">
        <v>-95485.626013068017</v>
      </c>
      <c r="Z129" s="110"/>
      <c r="AA129" s="60">
        <v>-342868.04988171381</v>
      </c>
      <c r="AB129" s="60">
        <v>-415940.87607942335</v>
      </c>
      <c r="AC129" s="101">
        <v>73072.826197709539</v>
      </c>
      <c r="AD129" s="80">
        <f t="shared" si="8"/>
        <v>-663305.3857307405</v>
      </c>
      <c r="AE129" s="80">
        <f t="shared" si="9"/>
        <v>-640892.58591538202</v>
      </c>
      <c r="AF129" s="102">
        <f t="shared" si="10"/>
        <v>-22412.799815358478</v>
      </c>
      <c r="AG129" s="118"/>
      <c r="AH129" s="80">
        <v>193483.85093860095</v>
      </c>
      <c r="AI129" s="60">
        <v>224951.70983595867</v>
      </c>
      <c r="AJ129" s="102">
        <v>-31467.858897357713</v>
      </c>
      <c r="AK129" s="90">
        <f t="shared" si="11"/>
        <v>-126953.48491042573</v>
      </c>
      <c r="AL129" s="90">
        <f t="shared" si="12"/>
        <v>0</v>
      </c>
      <c r="AM129" s="101">
        <f t="shared" si="13"/>
        <v>-126953.48491042573</v>
      </c>
    </row>
    <row r="130" spans="1:39" s="46" customFormat="1" ht="13.8" x14ac:dyDescent="0.25">
      <c r="A130" s="48">
        <v>2015</v>
      </c>
      <c r="B130" s="48" t="s">
        <v>83</v>
      </c>
      <c r="C130" s="48">
        <v>228</v>
      </c>
      <c r="D130" s="48" t="s">
        <v>44</v>
      </c>
      <c r="E130" s="55">
        <v>41856</v>
      </c>
      <c r="F130" s="55">
        <v>42149</v>
      </c>
      <c r="G130" s="55">
        <v>42151</v>
      </c>
      <c r="H130" s="48" t="s">
        <v>28</v>
      </c>
      <c r="I130" s="48" t="s">
        <v>23</v>
      </c>
      <c r="J130" s="48" t="s">
        <v>24</v>
      </c>
      <c r="K130" s="60">
        <v>7518796.9924812</v>
      </c>
      <c r="L130" s="48" t="s">
        <v>28</v>
      </c>
      <c r="M130" s="48" t="s">
        <v>27</v>
      </c>
      <c r="N130" s="48" t="s">
        <v>45</v>
      </c>
      <c r="O130" s="80">
        <v>-10000000</v>
      </c>
      <c r="P130" s="48" t="s">
        <v>46</v>
      </c>
      <c r="Q130" s="68">
        <v>1.33</v>
      </c>
      <c r="R130" s="60"/>
      <c r="S130" s="101">
        <v>0</v>
      </c>
      <c r="T130" s="92"/>
      <c r="U130" s="68">
        <v>1.2628599999999999</v>
      </c>
      <c r="V130" s="97">
        <v>1.2654231520024093</v>
      </c>
      <c r="W130" s="80">
        <v>-111468.26576137112</v>
      </c>
      <c r="X130" s="60">
        <v>0</v>
      </c>
      <c r="Y130" s="102">
        <v>-111468.26576137112</v>
      </c>
      <c r="Z130" s="110"/>
      <c r="AA130" s="60">
        <v>-33715.60177014317</v>
      </c>
      <c r="AB130" s="60">
        <v>0</v>
      </c>
      <c r="AC130" s="101">
        <v>-33715.60177014317</v>
      </c>
      <c r="AD130" s="80">
        <f t="shared" si="8"/>
        <v>-145183.86753151429</v>
      </c>
      <c r="AE130" s="60">
        <f t="shared" si="9"/>
        <v>0</v>
      </c>
      <c r="AF130" s="102">
        <f t="shared" si="10"/>
        <v>-145183.86753151429</v>
      </c>
      <c r="AG130" s="118"/>
      <c r="AH130" s="80">
        <v>55024.187050759407</v>
      </c>
      <c r="AI130" s="60">
        <v>0</v>
      </c>
      <c r="AJ130" s="102">
        <v>55024.187050759407</v>
      </c>
      <c r="AK130" s="90">
        <f t="shared" si="11"/>
        <v>-56444.078710611713</v>
      </c>
      <c r="AL130" s="90">
        <f t="shared" si="12"/>
        <v>0</v>
      </c>
      <c r="AM130" s="101">
        <f t="shared" si="13"/>
        <v>-56444.078710611713</v>
      </c>
    </row>
    <row r="131" spans="1:39" s="46" customFormat="1" ht="13.8" x14ac:dyDescent="0.25">
      <c r="A131" s="48">
        <v>2015</v>
      </c>
      <c r="B131" s="48" t="s">
        <v>85</v>
      </c>
      <c r="C131" s="48">
        <v>234</v>
      </c>
      <c r="D131" s="48" t="s">
        <v>44</v>
      </c>
      <c r="E131" s="55">
        <v>41856</v>
      </c>
      <c r="F131" s="55"/>
      <c r="G131" s="55">
        <v>42184</v>
      </c>
      <c r="H131" s="48" t="s">
        <v>28</v>
      </c>
      <c r="I131" s="48" t="s">
        <v>48</v>
      </c>
      <c r="J131" s="48" t="s">
        <v>24</v>
      </c>
      <c r="K131" s="80">
        <v>-5216095.3800298097</v>
      </c>
      <c r="L131" s="48" t="s">
        <v>22</v>
      </c>
      <c r="M131" s="48" t="s">
        <v>48</v>
      </c>
      <c r="N131" s="48" t="s">
        <v>45</v>
      </c>
      <c r="O131" s="60">
        <v>7000000</v>
      </c>
      <c r="P131" s="48" t="s">
        <v>46</v>
      </c>
      <c r="Q131" s="68">
        <v>1.3420000000000001</v>
      </c>
      <c r="R131" s="60"/>
      <c r="S131" s="101">
        <v>0</v>
      </c>
      <c r="T131" s="92"/>
      <c r="U131" s="68">
        <v>1.2628599999999999</v>
      </c>
      <c r="V131" s="97">
        <v>1.2660301798218596</v>
      </c>
      <c r="W131" s="60">
        <v>313110.97628220805</v>
      </c>
      <c r="X131" s="60">
        <v>313110.97628220805</v>
      </c>
      <c r="Y131" s="101">
        <v>0</v>
      </c>
      <c r="Z131" s="110"/>
      <c r="AA131" s="60">
        <v>291110.47553777957</v>
      </c>
      <c r="AB131" s="60">
        <v>291110.47553777957</v>
      </c>
      <c r="AC131" s="101">
        <v>0</v>
      </c>
      <c r="AD131" s="60">
        <f t="shared" si="8"/>
        <v>604221.45181998762</v>
      </c>
      <c r="AE131" s="60">
        <f t="shared" si="9"/>
        <v>604221.45181998762</v>
      </c>
      <c r="AF131" s="101">
        <f t="shared" si="10"/>
        <v>0</v>
      </c>
      <c r="AG131" s="118"/>
      <c r="AH131" s="60">
        <v>-263383.46581805113</v>
      </c>
      <c r="AI131" s="60">
        <v>-263383.46581805113</v>
      </c>
      <c r="AJ131" s="101">
        <v>0</v>
      </c>
      <c r="AK131" s="90">
        <f t="shared" si="11"/>
        <v>49727.51046415692</v>
      </c>
      <c r="AL131" s="90">
        <f t="shared" si="12"/>
        <v>49727.51046415692</v>
      </c>
      <c r="AM131" s="101">
        <f t="shared" si="13"/>
        <v>0</v>
      </c>
    </row>
    <row r="132" spans="1:39" s="46" customFormat="1" ht="13.8" x14ac:dyDescent="0.25">
      <c r="A132" s="48">
        <v>2015</v>
      </c>
      <c r="B132" s="48" t="s">
        <v>85</v>
      </c>
      <c r="C132" s="48">
        <v>235</v>
      </c>
      <c r="D132" s="48" t="s">
        <v>84</v>
      </c>
      <c r="E132" s="55">
        <v>41856</v>
      </c>
      <c r="F132" s="55"/>
      <c r="G132" s="55">
        <v>42184</v>
      </c>
      <c r="H132" s="48" t="s">
        <v>22</v>
      </c>
      <c r="I132" s="48" t="s">
        <v>48</v>
      </c>
      <c r="J132" s="48" t="s">
        <v>24</v>
      </c>
      <c r="K132" s="60">
        <v>5216095.3800298097</v>
      </c>
      <c r="L132" s="48" t="s">
        <v>28</v>
      </c>
      <c r="M132" s="48" t="s">
        <v>48</v>
      </c>
      <c r="N132" s="48" t="s">
        <v>45</v>
      </c>
      <c r="O132" s="80">
        <v>-7000000</v>
      </c>
      <c r="P132" s="48" t="s">
        <v>46</v>
      </c>
      <c r="Q132" s="68">
        <v>1.3420000000000001</v>
      </c>
      <c r="R132" s="60"/>
      <c r="S132" s="101">
        <v>0</v>
      </c>
      <c r="T132" s="92"/>
      <c r="U132" s="68">
        <v>1.2628599999999999</v>
      </c>
      <c r="V132" s="97">
        <v>1.2660301798218596</v>
      </c>
      <c r="W132" s="80">
        <v>-313110.97628220805</v>
      </c>
      <c r="X132" s="80">
        <v>-313110.97628220805</v>
      </c>
      <c r="Y132" s="101">
        <v>0</v>
      </c>
      <c r="Z132" s="110"/>
      <c r="AA132" s="60">
        <v>-291110.47553777957</v>
      </c>
      <c r="AB132" s="60">
        <v>-291110.47553777957</v>
      </c>
      <c r="AC132" s="101">
        <v>0</v>
      </c>
      <c r="AD132" s="80">
        <f t="shared" si="8"/>
        <v>-604221.45181998762</v>
      </c>
      <c r="AE132" s="80">
        <f t="shared" si="9"/>
        <v>-604221.45181998762</v>
      </c>
      <c r="AF132" s="101">
        <f t="shared" si="10"/>
        <v>0</v>
      </c>
      <c r="AG132" s="118"/>
      <c r="AH132" s="80">
        <v>263383.46581805113</v>
      </c>
      <c r="AI132" s="80">
        <v>263383.46581805113</v>
      </c>
      <c r="AJ132" s="101">
        <v>0</v>
      </c>
      <c r="AK132" s="90">
        <f t="shared" si="11"/>
        <v>-49727.51046415692</v>
      </c>
      <c r="AL132" s="90">
        <f t="shared" si="12"/>
        <v>-49727.51046415692</v>
      </c>
      <c r="AM132" s="101">
        <f t="shared" si="13"/>
        <v>0</v>
      </c>
    </row>
    <row r="133" spans="1:39" s="46" customFormat="1" ht="13.8" x14ac:dyDescent="0.25">
      <c r="A133" s="48">
        <v>2015</v>
      </c>
      <c r="B133" s="48" t="s">
        <v>85</v>
      </c>
      <c r="C133" s="48">
        <v>231</v>
      </c>
      <c r="D133" s="48" t="s">
        <v>44</v>
      </c>
      <c r="E133" s="55">
        <v>41856</v>
      </c>
      <c r="F133" s="55">
        <v>42180</v>
      </c>
      <c r="G133" s="55">
        <v>42184</v>
      </c>
      <c r="H133" s="48" t="s">
        <v>22</v>
      </c>
      <c r="I133" s="48" t="s">
        <v>27</v>
      </c>
      <c r="J133" s="48" t="s">
        <v>24</v>
      </c>
      <c r="K133" s="60">
        <v>5109489.0510948896</v>
      </c>
      <c r="L133" s="48" t="s">
        <v>22</v>
      </c>
      <c r="M133" s="48" t="s">
        <v>23</v>
      </c>
      <c r="N133" s="48" t="s">
        <v>45</v>
      </c>
      <c r="O133" s="80">
        <v>-7000000</v>
      </c>
      <c r="P133" s="48" t="s">
        <v>46</v>
      </c>
      <c r="Q133" s="68">
        <v>1.37</v>
      </c>
      <c r="R133" s="60"/>
      <c r="S133" s="101">
        <v>0</v>
      </c>
      <c r="T133" s="92"/>
      <c r="U133" s="68">
        <v>1.2628599999999999</v>
      </c>
      <c r="V133" s="97">
        <v>1.2660301798218596</v>
      </c>
      <c r="W133" s="60">
        <v>20010.565864370034</v>
      </c>
      <c r="X133" s="60">
        <v>0</v>
      </c>
      <c r="Y133" s="101">
        <v>20010.565864370034</v>
      </c>
      <c r="Z133" s="110"/>
      <c r="AA133" s="60">
        <v>-16528.035347517653</v>
      </c>
      <c r="AB133" s="60">
        <v>0</v>
      </c>
      <c r="AC133" s="101">
        <v>-16528.035347517653</v>
      </c>
      <c r="AD133" s="60">
        <f t="shared" si="8"/>
        <v>3482.530516852381</v>
      </c>
      <c r="AE133" s="60">
        <f t="shared" si="9"/>
        <v>0</v>
      </c>
      <c r="AF133" s="101">
        <f t="shared" si="10"/>
        <v>3482.530516852381</v>
      </c>
      <c r="AG133" s="118"/>
      <c r="AH133" s="60">
        <v>49836.856011411059</v>
      </c>
      <c r="AI133" s="60">
        <v>0</v>
      </c>
      <c r="AJ133" s="101">
        <v>49836.856011411059</v>
      </c>
      <c r="AK133" s="90">
        <f t="shared" si="11"/>
        <v>69847.421875781089</v>
      </c>
      <c r="AL133" s="90">
        <f t="shared" si="12"/>
        <v>0</v>
      </c>
      <c r="AM133" s="101">
        <f t="shared" si="13"/>
        <v>69847.421875781089</v>
      </c>
    </row>
    <row r="134" spans="1:39" s="46" customFormat="1" ht="13.8" x14ac:dyDescent="0.25">
      <c r="A134" s="48">
        <v>2015</v>
      </c>
      <c r="B134" s="48" t="s">
        <v>85</v>
      </c>
      <c r="C134" s="48">
        <v>232</v>
      </c>
      <c r="D134" s="48" t="s">
        <v>44</v>
      </c>
      <c r="E134" s="55">
        <v>41856</v>
      </c>
      <c r="F134" s="55">
        <v>42180</v>
      </c>
      <c r="G134" s="55">
        <v>42184</v>
      </c>
      <c r="H134" s="48" t="s">
        <v>28</v>
      </c>
      <c r="I134" s="48" t="s">
        <v>23</v>
      </c>
      <c r="J134" s="48" t="s">
        <v>24</v>
      </c>
      <c r="K134" s="60">
        <v>5405405.4054054096</v>
      </c>
      <c r="L134" s="48" t="s">
        <v>28</v>
      </c>
      <c r="M134" s="48" t="s">
        <v>27</v>
      </c>
      <c r="N134" s="48" t="s">
        <v>45</v>
      </c>
      <c r="O134" s="80">
        <v>-7000000</v>
      </c>
      <c r="P134" s="48" t="s">
        <v>46</v>
      </c>
      <c r="Q134" s="68">
        <v>1.2949999999999999</v>
      </c>
      <c r="R134" s="60"/>
      <c r="S134" s="101">
        <v>0</v>
      </c>
      <c r="T134" s="92"/>
      <c r="U134" s="68">
        <v>1.2628599999999999</v>
      </c>
      <c r="V134" s="97">
        <v>1.2660301798218596</v>
      </c>
      <c r="W134" s="80">
        <v>-211731.09720068594</v>
      </c>
      <c r="X134" s="80">
        <v>-123688.6964310566</v>
      </c>
      <c r="Y134" s="102">
        <v>-88042.400769629341</v>
      </c>
      <c r="Z134" s="110"/>
      <c r="AA134" s="60">
        <v>-227362.96785476262</v>
      </c>
      <c r="AB134" s="60">
        <v>-291006.24261416309</v>
      </c>
      <c r="AC134" s="101">
        <v>63643.274759400461</v>
      </c>
      <c r="AD134" s="80">
        <f t="shared" si="8"/>
        <v>-439094.06505544856</v>
      </c>
      <c r="AE134" s="80">
        <f t="shared" si="9"/>
        <v>-414694.93904521968</v>
      </c>
      <c r="AF134" s="102">
        <f t="shared" si="10"/>
        <v>-24399.12601022888</v>
      </c>
      <c r="AG134" s="118"/>
      <c r="AH134" s="80">
        <v>124111.03184695309</v>
      </c>
      <c r="AI134" s="60">
        <v>123688.6964310566</v>
      </c>
      <c r="AJ134" s="102">
        <v>422.33541589649394</v>
      </c>
      <c r="AK134" s="90">
        <f t="shared" si="11"/>
        <v>-87620.065353732847</v>
      </c>
      <c r="AL134" s="90">
        <f t="shared" si="12"/>
        <v>0</v>
      </c>
      <c r="AM134" s="101">
        <f t="shared" si="13"/>
        <v>-87620.065353732847</v>
      </c>
    </row>
    <row r="135" spans="1:39" s="46" customFormat="1" ht="13.8" x14ac:dyDescent="0.25">
      <c r="A135" s="48">
        <v>2015</v>
      </c>
      <c r="B135" s="48" t="s">
        <v>85</v>
      </c>
      <c r="C135" s="48">
        <v>233</v>
      </c>
      <c r="D135" s="48" t="s">
        <v>44</v>
      </c>
      <c r="E135" s="55">
        <v>41856</v>
      </c>
      <c r="F135" s="55">
        <v>42180</v>
      </c>
      <c r="G135" s="55">
        <v>42184</v>
      </c>
      <c r="H135" s="48" t="s">
        <v>28</v>
      </c>
      <c r="I135" s="48" t="s">
        <v>23</v>
      </c>
      <c r="J135" s="48" t="s">
        <v>24</v>
      </c>
      <c r="K135" s="60">
        <v>5263157.8947368404</v>
      </c>
      <c r="L135" s="48" t="s">
        <v>28</v>
      </c>
      <c r="M135" s="48" t="s">
        <v>27</v>
      </c>
      <c r="N135" s="48" t="s">
        <v>45</v>
      </c>
      <c r="O135" s="80">
        <v>-7000000</v>
      </c>
      <c r="P135" s="48" t="s">
        <v>46</v>
      </c>
      <c r="Q135" s="68">
        <v>1.33</v>
      </c>
      <c r="R135" s="60"/>
      <c r="S135" s="101">
        <v>0</v>
      </c>
      <c r="T135" s="92"/>
      <c r="U135" s="68">
        <v>1.2628599999999999</v>
      </c>
      <c r="V135" s="97">
        <v>1.2660301798218596</v>
      </c>
      <c r="W135" s="80">
        <v>-91928.466796763707</v>
      </c>
      <c r="X135" s="60">
        <v>0</v>
      </c>
      <c r="Y135" s="102">
        <v>-91928.466796763707</v>
      </c>
      <c r="Z135" s="110"/>
      <c r="AA135" s="60">
        <v>-33861.581486935989</v>
      </c>
      <c r="AB135" s="60">
        <v>0</v>
      </c>
      <c r="AC135" s="101">
        <v>-33861.581486935989</v>
      </c>
      <c r="AD135" s="80">
        <f t="shared" si="8"/>
        <v>-125790.0482836997</v>
      </c>
      <c r="AE135" s="60">
        <f t="shared" si="9"/>
        <v>0</v>
      </c>
      <c r="AF135" s="102">
        <f t="shared" si="10"/>
        <v>-125790.0482836997</v>
      </c>
      <c r="AG135" s="118"/>
      <c r="AH135" s="80">
        <v>45283.260046899348</v>
      </c>
      <c r="AI135" s="60">
        <v>0</v>
      </c>
      <c r="AJ135" s="102">
        <v>45283.260046899348</v>
      </c>
      <c r="AK135" s="90">
        <f t="shared" si="11"/>
        <v>-46645.206749864359</v>
      </c>
      <c r="AL135" s="90">
        <f t="shared" si="12"/>
        <v>0</v>
      </c>
      <c r="AM135" s="101">
        <f t="shared" si="13"/>
        <v>-46645.206749864359</v>
      </c>
    </row>
    <row r="136" spans="1:39" s="46" customFormat="1" ht="13.8" x14ac:dyDescent="0.25">
      <c r="A136" s="48">
        <v>2015</v>
      </c>
      <c r="B136" s="48" t="s">
        <v>86</v>
      </c>
      <c r="C136" s="48">
        <v>239</v>
      </c>
      <c r="D136" s="48" t="s">
        <v>44</v>
      </c>
      <c r="E136" s="55">
        <v>41856</v>
      </c>
      <c r="F136" s="55"/>
      <c r="G136" s="55">
        <v>42184</v>
      </c>
      <c r="H136" s="48" t="s">
        <v>28</v>
      </c>
      <c r="I136" s="48" t="s">
        <v>48</v>
      </c>
      <c r="J136" s="48" t="s">
        <v>24</v>
      </c>
      <c r="K136" s="80">
        <v>-5216095.3800298097</v>
      </c>
      <c r="L136" s="48" t="s">
        <v>22</v>
      </c>
      <c r="M136" s="48" t="s">
        <v>48</v>
      </c>
      <c r="N136" s="48" t="s">
        <v>45</v>
      </c>
      <c r="O136" s="60">
        <v>7000000</v>
      </c>
      <c r="P136" s="48" t="s">
        <v>46</v>
      </c>
      <c r="Q136" s="68">
        <v>1.3420000000000001</v>
      </c>
      <c r="R136" s="60"/>
      <c r="S136" s="101">
        <v>0</v>
      </c>
      <c r="T136" s="92"/>
      <c r="U136" s="68">
        <v>1.2628599999999999</v>
      </c>
      <c r="V136" s="97">
        <v>1.2660301798218596</v>
      </c>
      <c r="W136" s="60">
        <v>313110.97628220805</v>
      </c>
      <c r="X136" s="60">
        <v>313110.97628220805</v>
      </c>
      <c r="Y136" s="101">
        <v>0</v>
      </c>
      <c r="Z136" s="110"/>
      <c r="AA136" s="60">
        <v>291110.47553777957</v>
      </c>
      <c r="AB136" s="60">
        <v>291110.47553777957</v>
      </c>
      <c r="AC136" s="101">
        <v>0</v>
      </c>
      <c r="AD136" s="60">
        <f t="shared" si="8"/>
        <v>604221.45181998762</v>
      </c>
      <c r="AE136" s="60">
        <f t="shared" si="9"/>
        <v>604221.45181998762</v>
      </c>
      <c r="AF136" s="101">
        <f t="shared" si="10"/>
        <v>0</v>
      </c>
      <c r="AG136" s="118"/>
      <c r="AH136" s="60">
        <v>-263383.46581805113</v>
      </c>
      <c r="AI136" s="60">
        <v>-263383.46581805113</v>
      </c>
      <c r="AJ136" s="101">
        <v>0</v>
      </c>
      <c r="AK136" s="90">
        <f t="shared" si="11"/>
        <v>49727.51046415692</v>
      </c>
      <c r="AL136" s="90">
        <f t="shared" si="12"/>
        <v>49727.51046415692</v>
      </c>
      <c r="AM136" s="101">
        <f t="shared" si="13"/>
        <v>0</v>
      </c>
    </row>
    <row r="137" spans="1:39" s="46" customFormat="1" ht="13.8" x14ac:dyDescent="0.25">
      <c r="A137" s="48">
        <v>2015</v>
      </c>
      <c r="B137" s="48" t="s">
        <v>86</v>
      </c>
      <c r="C137" s="48">
        <v>240</v>
      </c>
      <c r="D137" s="48" t="s">
        <v>84</v>
      </c>
      <c r="E137" s="55">
        <v>41856</v>
      </c>
      <c r="F137" s="55"/>
      <c r="G137" s="55">
        <v>42184</v>
      </c>
      <c r="H137" s="48" t="s">
        <v>22</v>
      </c>
      <c r="I137" s="48" t="s">
        <v>48</v>
      </c>
      <c r="J137" s="48" t="s">
        <v>24</v>
      </c>
      <c r="K137" s="60">
        <v>5216095.3800298097</v>
      </c>
      <c r="L137" s="48" t="s">
        <v>28</v>
      </c>
      <c r="M137" s="48" t="s">
        <v>48</v>
      </c>
      <c r="N137" s="48" t="s">
        <v>45</v>
      </c>
      <c r="O137" s="80">
        <v>-7000000</v>
      </c>
      <c r="P137" s="48" t="s">
        <v>46</v>
      </c>
      <c r="Q137" s="68">
        <v>1.3420000000000001</v>
      </c>
      <c r="R137" s="60"/>
      <c r="S137" s="101">
        <v>0</v>
      </c>
      <c r="T137" s="92"/>
      <c r="U137" s="68">
        <v>1.2628599999999999</v>
      </c>
      <c r="V137" s="97">
        <v>1.2660301798218596</v>
      </c>
      <c r="W137" s="80">
        <v>-313110.97628220805</v>
      </c>
      <c r="X137" s="80">
        <v>-313110.97628220805</v>
      </c>
      <c r="Y137" s="101">
        <v>0</v>
      </c>
      <c r="Z137" s="110"/>
      <c r="AA137" s="60">
        <v>-291110.47553777957</v>
      </c>
      <c r="AB137" s="60">
        <v>-291110.47553777957</v>
      </c>
      <c r="AC137" s="101">
        <v>0</v>
      </c>
      <c r="AD137" s="80">
        <f t="shared" si="8"/>
        <v>-604221.45181998762</v>
      </c>
      <c r="AE137" s="80">
        <f t="shared" si="9"/>
        <v>-604221.45181998762</v>
      </c>
      <c r="AF137" s="101">
        <f t="shared" si="10"/>
        <v>0</v>
      </c>
      <c r="AG137" s="118"/>
      <c r="AH137" s="80">
        <v>263383.46581805113</v>
      </c>
      <c r="AI137" s="80">
        <v>263383.46581805113</v>
      </c>
      <c r="AJ137" s="101">
        <v>0</v>
      </c>
      <c r="AK137" s="90">
        <f t="shared" si="11"/>
        <v>-49727.51046415692</v>
      </c>
      <c r="AL137" s="90">
        <f t="shared" si="12"/>
        <v>-49727.51046415692</v>
      </c>
      <c r="AM137" s="101">
        <f t="shared" si="13"/>
        <v>0</v>
      </c>
    </row>
    <row r="138" spans="1:39" s="46" customFormat="1" ht="13.8" x14ac:dyDescent="0.25">
      <c r="A138" s="48">
        <v>2015</v>
      </c>
      <c r="B138" s="48" t="s">
        <v>86</v>
      </c>
      <c r="C138" s="48">
        <v>236</v>
      </c>
      <c r="D138" s="48" t="s">
        <v>44</v>
      </c>
      <c r="E138" s="55">
        <v>41856</v>
      </c>
      <c r="F138" s="55">
        <v>42180</v>
      </c>
      <c r="G138" s="55">
        <v>42184</v>
      </c>
      <c r="H138" s="48" t="s">
        <v>22</v>
      </c>
      <c r="I138" s="48" t="s">
        <v>27</v>
      </c>
      <c r="J138" s="48" t="s">
        <v>24</v>
      </c>
      <c r="K138" s="60">
        <v>5109489.0510948896</v>
      </c>
      <c r="L138" s="48" t="s">
        <v>22</v>
      </c>
      <c r="M138" s="48" t="s">
        <v>23</v>
      </c>
      <c r="N138" s="48" t="s">
        <v>45</v>
      </c>
      <c r="O138" s="80">
        <v>-7000000</v>
      </c>
      <c r="P138" s="48" t="s">
        <v>46</v>
      </c>
      <c r="Q138" s="68">
        <v>1.37</v>
      </c>
      <c r="R138" s="60"/>
      <c r="S138" s="101">
        <v>0</v>
      </c>
      <c r="T138" s="92"/>
      <c r="U138" s="68">
        <v>1.2628599999999999</v>
      </c>
      <c r="V138" s="97">
        <v>1.2660301798218596</v>
      </c>
      <c r="W138" s="60">
        <v>20010.565864370034</v>
      </c>
      <c r="X138" s="60">
        <v>0</v>
      </c>
      <c r="Y138" s="101">
        <v>20010.565864370034</v>
      </c>
      <c r="Z138" s="110"/>
      <c r="AA138" s="60">
        <v>-16528.035347517653</v>
      </c>
      <c r="AB138" s="60">
        <v>0</v>
      </c>
      <c r="AC138" s="101">
        <v>-16528.035347517653</v>
      </c>
      <c r="AD138" s="60">
        <f t="shared" si="8"/>
        <v>3482.530516852381</v>
      </c>
      <c r="AE138" s="60">
        <f t="shared" si="9"/>
        <v>0</v>
      </c>
      <c r="AF138" s="101">
        <f t="shared" si="10"/>
        <v>3482.530516852381</v>
      </c>
      <c r="AG138" s="118"/>
      <c r="AH138" s="60">
        <v>49836.856011411059</v>
      </c>
      <c r="AI138" s="60">
        <v>0</v>
      </c>
      <c r="AJ138" s="101">
        <v>49836.856011411059</v>
      </c>
      <c r="AK138" s="90">
        <f t="shared" si="11"/>
        <v>69847.421875781089</v>
      </c>
      <c r="AL138" s="90">
        <f t="shared" si="12"/>
        <v>0</v>
      </c>
      <c r="AM138" s="101">
        <f t="shared" si="13"/>
        <v>69847.421875781089</v>
      </c>
    </row>
    <row r="139" spans="1:39" s="46" customFormat="1" ht="13.8" x14ac:dyDescent="0.25">
      <c r="A139" s="48">
        <v>2015</v>
      </c>
      <c r="B139" s="48" t="s">
        <v>86</v>
      </c>
      <c r="C139" s="48">
        <v>237</v>
      </c>
      <c r="D139" s="48" t="s">
        <v>44</v>
      </c>
      <c r="E139" s="55">
        <v>41856</v>
      </c>
      <c r="F139" s="55">
        <v>42180</v>
      </c>
      <c r="G139" s="55">
        <v>42184</v>
      </c>
      <c r="H139" s="48" t="s">
        <v>28</v>
      </c>
      <c r="I139" s="48" t="s">
        <v>23</v>
      </c>
      <c r="J139" s="48" t="s">
        <v>24</v>
      </c>
      <c r="K139" s="60">
        <v>5405405.4054054096</v>
      </c>
      <c r="L139" s="48" t="s">
        <v>28</v>
      </c>
      <c r="M139" s="48" t="s">
        <v>27</v>
      </c>
      <c r="N139" s="48" t="s">
        <v>45</v>
      </c>
      <c r="O139" s="80">
        <v>-7000000</v>
      </c>
      <c r="P139" s="48" t="s">
        <v>46</v>
      </c>
      <c r="Q139" s="68">
        <v>1.2949999999999999</v>
      </c>
      <c r="R139" s="60"/>
      <c r="S139" s="101">
        <v>0</v>
      </c>
      <c r="T139" s="92"/>
      <c r="U139" s="68">
        <v>1.2628599999999999</v>
      </c>
      <c r="V139" s="97">
        <v>1.2660301798218596</v>
      </c>
      <c r="W139" s="80">
        <v>-211731.09720068594</v>
      </c>
      <c r="X139" s="80">
        <v>-123688.6964310566</v>
      </c>
      <c r="Y139" s="102">
        <v>-88042.400769629341</v>
      </c>
      <c r="Z139" s="110"/>
      <c r="AA139" s="60">
        <v>-227362.96785476262</v>
      </c>
      <c r="AB139" s="60">
        <v>-291006.24261416309</v>
      </c>
      <c r="AC139" s="101">
        <v>63643.274759400461</v>
      </c>
      <c r="AD139" s="80">
        <f t="shared" ref="AD139:AD202" si="14">W139+AA139</f>
        <v>-439094.06505544856</v>
      </c>
      <c r="AE139" s="80">
        <f t="shared" ref="AE139:AE202" si="15">X139+AB139</f>
        <v>-414694.93904521968</v>
      </c>
      <c r="AF139" s="102">
        <f t="shared" ref="AF139:AF202" si="16">Y139+AC139</f>
        <v>-24399.12601022888</v>
      </c>
      <c r="AG139" s="118"/>
      <c r="AH139" s="80">
        <v>124111.03184695309</v>
      </c>
      <c r="AI139" s="60">
        <v>123688.6964310566</v>
      </c>
      <c r="AJ139" s="102">
        <v>422.33541589649394</v>
      </c>
      <c r="AK139" s="90">
        <f t="shared" ref="AK139:AK202" si="17">W139+AH139</f>
        <v>-87620.065353732847</v>
      </c>
      <c r="AL139" s="90">
        <f t="shared" ref="AL139:AL202" si="18">X139+AI139</f>
        <v>0</v>
      </c>
      <c r="AM139" s="101">
        <f t="shared" ref="AM139:AM202" si="19">Y139+AJ139</f>
        <v>-87620.065353732847</v>
      </c>
    </row>
    <row r="140" spans="1:39" s="46" customFormat="1" ht="13.8" x14ac:dyDescent="0.25">
      <c r="A140" s="48">
        <v>2015</v>
      </c>
      <c r="B140" s="48" t="s">
        <v>86</v>
      </c>
      <c r="C140" s="48">
        <v>238</v>
      </c>
      <c r="D140" s="48" t="s">
        <v>44</v>
      </c>
      <c r="E140" s="55">
        <v>41856</v>
      </c>
      <c r="F140" s="55">
        <v>42180</v>
      </c>
      <c r="G140" s="55">
        <v>42184</v>
      </c>
      <c r="H140" s="48" t="s">
        <v>28</v>
      </c>
      <c r="I140" s="48" t="s">
        <v>23</v>
      </c>
      <c r="J140" s="48" t="s">
        <v>24</v>
      </c>
      <c r="K140" s="60">
        <v>5263157.8947368404</v>
      </c>
      <c r="L140" s="48" t="s">
        <v>28</v>
      </c>
      <c r="M140" s="48" t="s">
        <v>27</v>
      </c>
      <c r="N140" s="48" t="s">
        <v>45</v>
      </c>
      <c r="O140" s="80">
        <v>-7000000</v>
      </c>
      <c r="P140" s="48" t="s">
        <v>46</v>
      </c>
      <c r="Q140" s="68">
        <v>1.33</v>
      </c>
      <c r="R140" s="60"/>
      <c r="S140" s="101">
        <v>0</v>
      </c>
      <c r="T140" s="92"/>
      <c r="U140" s="68">
        <v>1.2628599999999999</v>
      </c>
      <c r="V140" s="97">
        <v>1.2660301798218596</v>
      </c>
      <c r="W140" s="80">
        <v>-91928.466796763707</v>
      </c>
      <c r="X140" s="60">
        <v>0</v>
      </c>
      <c r="Y140" s="102">
        <v>-91928.466796763707</v>
      </c>
      <c r="Z140" s="110"/>
      <c r="AA140" s="60">
        <v>-33861.581486935989</v>
      </c>
      <c r="AB140" s="60">
        <v>0</v>
      </c>
      <c r="AC140" s="101">
        <v>-33861.581486935989</v>
      </c>
      <c r="AD140" s="80">
        <f t="shared" si="14"/>
        <v>-125790.0482836997</v>
      </c>
      <c r="AE140" s="60">
        <f t="shared" si="15"/>
        <v>0</v>
      </c>
      <c r="AF140" s="102">
        <f t="shared" si="16"/>
        <v>-125790.0482836997</v>
      </c>
      <c r="AG140" s="118"/>
      <c r="AH140" s="80">
        <v>45283.260046899348</v>
      </c>
      <c r="AI140" s="60">
        <v>0</v>
      </c>
      <c r="AJ140" s="102">
        <v>45283.260046899348</v>
      </c>
      <c r="AK140" s="90">
        <f t="shared" si="17"/>
        <v>-46645.206749864359</v>
      </c>
      <c r="AL140" s="90">
        <f t="shared" si="18"/>
        <v>0</v>
      </c>
      <c r="AM140" s="101">
        <f t="shared" si="19"/>
        <v>-46645.206749864359</v>
      </c>
    </row>
    <row r="141" spans="1:39" s="46" customFormat="1" ht="13.8" x14ac:dyDescent="0.25">
      <c r="A141" s="48">
        <v>2015</v>
      </c>
      <c r="B141" s="48" t="s">
        <v>87</v>
      </c>
      <c r="C141" s="48">
        <v>220</v>
      </c>
      <c r="D141" s="48" t="s">
        <v>21</v>
      </c>
      <c r="E141" s="55">
        <v>41856</v>
      </c>
      <c r="F141" s="55">
        <v>42181</v>
      </c>
      <c r="G141" s="55">
        <v>42185</v>
      </c>
      <c r="H141" s="48" t="s">
        <v>22</v>
      </c>
      <c r="I141" s="48" t="s">
        <v>27</v>
      </c>
      <c r="J141" s="48" t="s">
        <v>24</v>
      </c>
      <c r="K141" s="60">
        <v>11734506.784011699</v>
      </c>
      <c r="L141" s="48" t="s">
        <v>22</v>
      </c>
      <c r="M141" s="48" t="s">
        <v>23</v>
      </c>
      <c r="N141" s="48" t="s">
        <v>45</v>
      </c>
      <c r="O141" s="80">
        <v>-16000000</v>
      </c>
      <c r="P141" s="48" t="s">
        <v>46</v>
      </c>
      <c r="Q141" s="68">
        <v>1.3634999999999999</v>
      </c>
      <c r="R141" s="60"/>
      <c r="S141" s="101">
        <v>0</v>
      </c>
      <c r="T141" s="92"/>
      <c r="U141" s="68">
        <v>1.2628599999999999</v>
      </c>
      <c r="V141" s="97">
        <v>1.2660534389974121</v>
      </c>
      <c r="W141" s="60">
        <v>52676.300653059152</v>
      </c>
      <c r="X141" s="60">
        <v>0</v>
      </c>
      <c r="Y141" s="101">
        <v>52676.300653059152</v>
      </c>
      <c r="Z141" s="110"/>
      <c r="AA141" s="60">
        <v>-42927.413082665</v>
      </c>
      <c r="AB141" s="60">
        <v>0</v>
      </c>
      <c r="AC141" s="101">
        <v>-42927.413082665</v>
      </c>
      <c r="AD141" s="60">
        <f t="shared" si="14"/>
        <v>9748.8875703941521</v>
      </c>
      <c r="AE141" s="60">
        <f t="shared" si="15"/>
        <v>0</v>
      </c>
      <c r="AF141" s="101">
        <f t="shared" si="16"/>
        <v>9748.8875703941521</v>
      </c>
      <c r="AG141" s="118"/>
      <c r="AH141" s="60">
        <v>127054.43754906306</v>
      </c>
      <c r="AI141" s="60">
        <v>0</v>
      </c>
      <c r="AJ141" s="101">
        <v>127054.43754906306</v>
      </c>
      <c r="AK141" s="90">
        <f t="shared" si="17"/>
        <v>179730.73820212221</v>
      </c>
      <c r="AL141" s="90">
        <f t="shared" si="18"/>
        <v>0</v>
      </c>
      <c r="AM141" s="101">
        <f t="shared" si="19"/>
        <v>179730.73820212221</v>
      </c>
    </row>
    <row r="142" spans="1:39" s="46" customFormat="1" ht="13.8" x14ac:dyDescent="0.25">
      <c r="A142" s="48">
        <v>2015</v>
      </c>
      <c r="B142" s="48" t="s">
        <v>87</v>
      </c>
      <c r="C142" s="48">
        <v>221</v>
      </c>
      <c r="D142" s="48" t="s">
        <v>21</v>
      </c>
      <c r="E142" s="55">
        <v>41856</v>
      </c>
      <c r="F142" s="55">
        <v>42181</v>
      </c>
      <c r="G142" s="55">
        <v>42185</v>
      </c>
      <c r="H142" s="48" t="s">
        <v>28</v>
      </c>
      <c r="I142" s="48" t="s">
        <v>23</v>
      </c>
      <c r="J142" s="48" t="s">
        <v>24</v>
      </c>
      <c r="K142" s="60">
        <v>12403100.775193799</v>
      </c>
      <c r="L142" s="48" t="s">
        <v>28</v>
      </c>
      <c r="M142" s="48" t="s">
        <v>27</v>
      </c>
      <c r="N142" s="48" t="s">
        <v>45</v>
      </c>
      <c r="O142" s="80">
        <v>-16000000</v>
      </c>
      <c r="P142" s="48" t="s">
        <v>46</v>
      </c>
      <c r="Q142" s="68">
        <v>1.29</v>
      </c>
      <c r="R142" s="60"/>
      <c r="S142" s="101">
        <v>0</v>
      </c>
      <c r="T142" s="92"/>
      <c r="U142" s="68">
        <v>1.2628599999999999</v>
      </c>
      <c r="V142" s="97">
        <v>1.2660534389974121</v>
      </c>
      <c r="W142" s="80">
        <v>-456076.96243186388</v>
      </c>
      <c r="X142" s="80">
        <v>-234596.42396266386</v>
      </c>
      <c r="Y142" s="102">
        <v>-221480.53846920002</v>
      </c>
      <c r="Z142" s="110"/>
      <c r="AA142" s="60">
        <v>-506117.15706561157</v>
      </c>
      <c r="AB142" s="60">
        <v>-665143.92870371602</v>
      </c>
      <c r="AC142" s="101">
        <v>159026.77163810446</v>
      </c>
      <c r="AD142" s="80">
        <f t="shared" si="14"/>
        <v>-962194.11949747545</v>
      </c>
      <c r="AE142" s="80">
        <f t="shared" si="15"/>
        <v>-899740.35266637988</v>
      </c>
      <c r="AF142" s="102">
        <f t="shared" si="16"/>
        <v>-62453.766831095563</v>
      </c>
      <c r="AG142" s="118"/>
      <c r="AH142" s="80">
        <v>268193.89650863176</v>
      </c>
      <c r="AI142" s="60">
        <v>234596.42396266386</v>
      </c>
      <c r="AJ142" s="102">
        <v>33597.472545967932</v>
      </c>
      <c r="AK142" s="90">
        <f t="shared" si="17"/>
        <v>-187883.06592323212</v>
      </c>
      <c r="AL142" s="90">
        <f t="shared" si="18"/>
        <v>0</v>
      </c>
      <c r="AM142" s="101">
        <f t="shared" si="19"/>
        <v>-187883.06592323209</v>
      </c>
    </row>
    <row r="143" spans="1:39" s="46" customFormat="1" ht="13.8" x14ac:dyDescent="0.25">
      <c r="A143" s="48">
        <v>2015</v>
      </c>
      <c r="B143" s="48" t="s">
        <v>87</v>
      </c>
      <c r="C143" s="48">
        <v>222</v>
      </c>
      <c r="D143" s="48" t="s">
        <v>21</v>
      </c>
      <c r="E143" s="55">
        <v>41856</v>
      </c>
      <c r="F143" s="55">
        <v>42181</v>
      </c>
      <c r="G143" s="55">
        <v>42185</v>
      </c>
      <c r="H143" s="48" t="s">
        <v>28</v>
      </c>
      <c r="I143" s="48" t="s">
        <v>23</v>
      </c>
      <c r="J143" s="48" t="s">
        <v>24</v>
      </c>
      <c r="K143" s="60">
        <v>12121212.121212101</v>
      </c>
      <c r="L143" s="48" t="s">
        <v>28</v>
      </c>
      <c r="M143" s="48" t="s">
        <v>27</v>
      </c>
      <c r="N143" s="48" t="s">
        <v>45</v>
      </c>
      <c r="O143" s="80">
        <v>-16000000</v>
      </c>
      <c r="P143" s="48" t="s">
        <v>46</v>
      </c>
      <c r="Q143" s="68">
        <v>1.32</v>
      </c>
      <c r="R143" s="60"/>
      <c r="S143" s="101">
        <v>0</v>
      </c>
      <c r="T143" s="92"/>
      <c r="U143" s="68">
        <v>1.2628599999999999</v>
      </c>
      <c r="V143" s="97">
        <v>1.2660534389974121</v>
      </c>
      <c r="W143" s="80">
        <v>-172556.84585176077</v>
      </c>
      <c r="X143" s="60">
        <v>0</v>
      </c>
      <c r="Y143" s="102">
        <v>-172556.84585176077</v>
      </c>
      <c r="Z143" s="110"/>
      <c r="AA143" s="60">
        <v>-73346.256151970418</v>
      </c>
      <c r="AB143" s="60">
        <v>0</v>
      </c>
      <c r="AC143" s="101">
        <v>-73346.256151970418</v>
      </c>
      <c r="AD143" s="80">
        <f t="shared" si="14"/>
        <v>-245903.10200373118</v>
      </c>
      <c r="AE143" s="60">
        <f t="shared" si="15"/>
        <v>0</v>
      </c>
      <c r="AF143" s="102">
        <f t="shared" si="16"/>
        <v>-245903.10200373118</v>
      </c>
      <c r="AG143" s="118"/>
      <c r="AH143" s="80">
        <v>86556.143284925667</v>
      </c>
      <c r="AI143" s="60">
        <v>0</v>
      </c>
      <c r="AJ143" s="102">
        <v>86556.143284925667</v>
      </c>
      <c r="AK143" s="90">
        <f t="shared" si="17"/>
        <v>-86000.702566835098</v>
      </c>
      <c r="AL143" s="90">
        <f t="shared" si="18"/>
        <v>0</v>
      </c>
      <c r="AM143" s="101">
        <f t="shared" si="19"/>
        <v>-86000.702566835098</v>
      </c>
    </row>
    <row r="144" spans="1:39" s="46" customFormat="1" ht="13.8" x14ac:dyDescent="0.25">
      <c r="A144" s="48">
        <v>2015</v>
      </c>
      <c r="B144" s="48" t="s">
        <v>88</v>
      </c>
      <c r="C144" s="48">
        <v>223</v>
      </c>
      <c r="D144" s="48" t="s">
        <v>21</v>
      </c>
      <c r="E144" s="55">
        <v>41856</v>
      </c>
      <c r="F144" s="55">
        <v>42213</v>
      </c>
      <c r="G144" s="55">
        <v>42215</v>
      </c>
      <c r="H144" s="48" t="s">
        <v>22</v>
      </c>
      <c r="I144" s="48" t="s">
        <v>27</v>
      </c>
      <c r="J144" s="48" t="s">
        <v>24</v>
      </c>
      <c r="K144" s="60">
        <v>7315288.9539136803</v>
      </c>
      <c r="L144" s="48" t="s">
        <v>22</v>
      </c>
      <c r="M144" s="48" t="s">
        <v>23</v>
      </c>
      <c r="N144" s="48" t="s">
        <v>45</v>
      </c>
      <c r="O144" s="80">
        <v>-10000000</v>
      </c>
      <c r="P144" s="48" t="s">
        <v>46</v>
      </c>
      <c r="Q144" s="68">
        <v>1.367</v>
      </c>
      <c r="R144" s="60"/>
      <c r="S144" s="101">
        <v>0</v>
      </c>
      <c r="T144" s="92"/>
      <c r="U144" s="68">
        <v>1.2628599999999999</v>
      </c>
      <c r="V144" s="97">
        <v>1.266743197275545</v>
      </c>
      <c r="W144" s="60">
        <v>38486.616686646179</v>
      </c>
      <c r="X144" s="60">
        <v>0</v>
      </c>
      <c r="Y144" s="101">
        <v>38486.616686646179</v>
      </c>
      <c r="Z144" s="110"/>
      <c r="AA144" s="60">
        <v>-30026.598916448871</v>
      </c>
      <c r="AB144" s="60">
        <v>0</v>
      </c>
      <c r="AC144" s="101">
        <v>-30026.598916448871</v>
      </c>
      <c r="AD144" s="60">
        <f t="shared" si="14"/>
        <v>8460.017770197308</v>
      </c>
      <c r="AE144" s="60">
        <f t="shared" si="15"/>
        <v>0</v>
      </c>
      <c r="AF144" s="101">
        <f t="shared" si="16"/>
        <v>8460.017770197308</v>
      </c>
      <c r="AG144" s="118"/>
      <c r="AH144" s="60">
        <v>81338.795722328592</v>
      </c>
      <c r="AI144" s="60">
        <v>0</v>
      </c>
      <c r="AJ144" s="101">
        <v>81338.795722328592</v>
      </c>
      <c r="AK144" s="90">
        <f t="shared" si="17"/>
        <v>119825.41240897478</v>
      </c>
      <c r="AL144" s="90">
        <f t="shared" si="18"/>
        <v>0</v>
      </c>
      <c r="AM144" s="101">
        <f t="shared" si="19"/>
        <v>119825.41240897478</v>
      </c>
    </row>
    <row r="145" spans="1:39" s="46" customFormat="1" ht="13.8" x14ac:dyDescent="0.25">
      <c r="A145" s="48">
        <v>2015</v>
      </c>
      <c r="B145" s="48" t="s">
        <v>88</v>
      </c>
      <c r="C145" s="48">
        <v>224</v>
      </c>
      <c r="D145" s="48" t="s">
        <v>21</v>
      </c>
      <c r="E145" s="55">
        <v>41856</v>
      </c>
      <c r="F145" s="55">
        <v>42213</v>
      </c>
      <c r="G145" s="55">
        <v>42215</v>
      </c>
      <c r="H145" s="48" t="s">
        <v>28</v>
      </c>
      <c r="I145" s="48" t="s">
        <v>23</v>
      </c>
      <c r="J145" s="48" t="s">
        <v>24</v>
      </c>
      <c r="K145" s="60">
        <v>7751937.9844961204</v>
      </c>
      <c r="L145" s="48" t="s">
        <v>28</v>
      </c>
      <c r="M145" s="48" t="s">
        <v>27</v>
      </c>
      <c r="N145" s="48" t="s">
        <v>45</v>
      </c>
      <c r="O145" s="80">
        <v>-10000000</v>
      </c>
      <c r="P145" s="48" t="s">
        <v>46</v>
      </c>
      <c r="Q145" s="68">
        <v>1.29</v>
      </c>
      <c r="R145" s="60"/>
      <c r="S145" s="101">
        <v>0</v>
      </c>
      <c r="T145" s="92"/>
      <c r="U145" s="68">
        <v>1.2628599999999999</v>
      </c>
      <c r="V145" s="97">
        <v>1.266743197275545</v>
      </c>
      <c r="W145" s="80">
        <v>-296721.26466421317</v>
      </c>
      <c r="X145" s="80">
        <v>-142321.89509711601</v>
      </c>
      <c r="Y145" s="102">
        <v>-154399.36956709716</v>
      </c>
      <c r="Z145" s="110"/>
      <c r="AA145" s="90">
        <v>-309356.13835206546</v>
      </c>
      <c r="AB145" s="90">
        <v>-415486.70689736772</v>
      </c>
      <c r="AC145" s="101">
        <v>106130.56854530226</v>
      </c>
      <c r="AD145" s="80">
        <f t="shared" si="14"/>
        <v>-606077.40301627864</v>
      </c>
      <c r="AE145" s="80">
        <f t="shared" si="15"/>
        <v>-557808.60199448373</v>
      </c>
      <c r="AF145" s="102">
        <f t="shared" si="16"/>
        <v>-48268.801021794905</v>
      </c>
      <c r="AG145" s="118"/>
      <c r="AH145" s="80">
        <v>167450.90806254081</v>
      </c>
      <c r="AI145" s="60">
        <v>142321.89509711601</v>
      </c>
      <c r="AJ145" s="102">
        <v>25129.012965424816</v>
      </c>
      <c r="AK145" s="90">
        <f t="shared" si="17"/>
        <v>-129270.35660167236</v>
      </c>
      <c r="AL145" s="90">
        <f t="shared" si="18"/>
        <v>0</v>
      </c>
      <c r="AM145" s="101">
        <f t="shared" si="19"/>
        <v>-129270.35660167235</v>
      </c>
    </row>
    <row r="146" spans="1:39" s="46" customFormat="1" ht="13.8" x14ac:dyDescent="0.25">
      <c r="A146" s="48">
        <v>2015</v>
      </c>
      <c r="B146" s="48" t="s">
        <v>88</v>
      </c>
      <c r="C146" s="48">
        <v>225</v>
      </c>
      <c r="D146" s="48" t="s">
        <v>21</v>
      </c>
      <c r="E146" s="55">
        <v>41856</v>
      </c>
      <c r="F146" s="55">
        <v>42213</v>
      </c>
      <c r="G146" s="55">
        <v>42215</v>
      </c>
      <c r="H146" s="48" t="s">
        <v>28</v>
      </c>
      <c r="I146" s="48" t="s">
        <v>23</v>
      </c>
      <c r="J146" s="48" t="s">
        <v>24</v>
      </c>
      <c r="K146" s="60">
        <v>7575757.5757575799</v>
      </c>
      <c r="L146" s="48" t="s">
        <v>28</v>
      </c>
      <c r="M146" s="48" t="s">
        <v>27</v>
      </c>
      <c r="N146" s="48" t="s">
        <v>45</v>
      </c>
      <c r="O146" s="80">
        <v>-10000000</v>
      </c>
      <c r="P146" s="48" t="s">
        <v>46</v>
      </c>
      <c r="Q146" s="68">
        <v>1.32</v>
      </c>
      <c r="R146" s="60"/>
      <c r="S146" s="101">
        <v>0</v>
      </c>
      <c r="T146" s="92"/>
      <c r="U146" s="68">
        <v>1.2628599999999999</v>
      </c>
      <c r="V146" s="97">
        <v>1.266743197275545</v>
      </c>
      <c r="W146" s="80">
        <v>-106107.80320153783</v>
      </c>
      <c r="X146" s="60">
        <v>0</v>
      </c>
      <c r="Y146" s="102">
        <v>-106107.80320153783</v>
      </c>
      <c r="Z146" s="110"/>
      <c r="AA146" s="90">
        <v>-44887.848029762201</v>
      </c>
      <c r="AB146" s="90">
        <v>0</v>
      </c>
      <c r="AC146" s="101">
        <v>-44887.848029762201</v>
      </c>
      <c r="AD146" s="80">
        <f t="shared" si="14"/>
        <v>-150995.65123130003</v>
      </c>
      <c r="AE146" s="60">
        <f t="shared" si="15"/>
        <v>0</v>
      </c>
      <c r="AF146" s="102">
        <f t="shared" si="16"/>
        <v>-150995.65123130003</v>
      </c>
      <c r="AG146" s="118"/>
      <c r="AH146" s="80">
        <v>50928.60302234019</v>
      </c>
      <c r="AI146" s="60">
        <v>0</v>
      </c>
      <c r="AJ146" s="102">
        <v>50928.60302234019</v>
      </c>
      <c r="AK146" s="90">
        <f t="shared" si="17"/>
        <v>-55179.200179197636</v>
      </c>
      <c r="AL146" s="90">
        <f t="shared" si="18"/>
        <v>0</v>
      </c>
      <c r="AM146" s="101">
        <f t="shared" si="19"/>
        <v>-55179.200179197636</v>
      </c>
    </row>
    <row r="147" spans="1:39" s="46" customFormat="1" ht="13.8" x14ac:dyDescent="0.25">
      <c r="A147" s="48">
        <v>2015</v>
      </c>
      <c r="B147" s="48" t="s">
        <v>89</v>
      </c>
      <c r="C147" s="48">
        <v>241</v>
      </c>
      <c r="D147" s="48" t="s">
        <v>49</v>
      </c>
      <c r="E147" s="55">
        <v>41876</v>
      </c>
      <c r="F147" s="55">
        <v>42213</v>
      </c>
      <c r="G147" s="55">
        <v>42215</v>
      </c>
      <c r="H147" s="48" t="s">
        <v>22</v>
      </c>
      <c r="I147" s="48" t="s">
        <v>27</v>
      </c>
      <c r="J147" s="48" t="s">
        <v>24</v>
      </c>
      <c r="K147" s="60">
        <v>5189028.9103039298</v>
      </c>
      <c r="L147" s="48" t="s">
        <v>22</v>
      </c>
      <c r="M147" s="48" t="s">
        <v>23</v>
      </c>
      <c r="N147" s="48" t="s">
        <v>45</v>
      </c>
      <c r="O147" s="80">
        <v>-7000000</v>
      </c>
      <c r="P147" s="48" t="s">
        <v>46</v>
      </c>
      <c r="Q147" s="68">
        <v>1.349</v>
      </c>
      <c r="R147" s="60"/>
      <c r="S147" s="101">
        <v>0</v>
      </c>
      <c r="T147" s="92"/>
      <c r="U147" s="68">
        <v>1.2628599999999999</v>
      </c>
      <c r="V147" s="97">
        <v>1.266743197275545</v>
      </c>
      <c r="W147" s="60">
        <v>37700.153363698926</v>
      </c>
      <c r="X147" s="60">
        <v>0</v>
      </c>
      <c r="Y147" s="101">
        <v>37700.153363698926</v>
      </c>
      <c r="Z147" s="110"/>
      <c r="AA147" s="90">
        <v>-28368.985247099838</v>
      </c>
      <c r="AB147" s="90">
        <v>0</v>
      </c>
      <c r="AC147" s="101">
        <v>-28368.985247099838</v>
      </c>
      <c r="AD147" s="60">
        <f t="shared" si="14"/>
        <v>9331.1681165990885</v>
      </c>
      <c r="AE147" s="60">
        <f t="shared" si="15"/>
        <v>0</v>
      </c>
      <c r="AF147" s="101">
        <f t="shared" si="16"/>
        <v>9331.1681165990885</v>
      </c>
      <c r="AG147" s="118"/>
      <c r="AH147" s="60">
        <v>74522.486917465343</v>
      </c>
      <c r="AI147" s="60">
        <v>0</v>
      </c>
      <c r="AJ147" s="101">
        <v>74522.486917465343</v>
      </c>
      <c r="AK147" s="90">
        <f t="shared" si="17"/>
        <v>112222.64028116426</v>
      </c>
      <c r="AL147" s="90">
        <f t="shared" si="18"/>
        <v>0</v>
      </c>
      <c r="AM147" s="101">
        <f t="shared" si="19"/>
        <v>112222.64028116426</v>
      </c>
    </row>
    <row r="148" spans="1:39" s="46" customFormat="1" ht="13.8" x14ac:dyDescent="0.25">
      <c r="A148" s="48">
        <v>2015</v>
      </c>
      <c r="B148" s="48" t="s">
        <v>89</v>
      </c>
      <c r="C148" s="48">
        <v>242</v>
      </c>
      <c r="D148" s="48" t="s">
        <v>49</v>
      </c>
      <c r="E148" s="55">
        <v>41876</v>
      </c>
      <c r="F148" s="55">
        <v>42213</v>
      </c>
      <c r="G148" s="55">
        <v>42215</v>
      </c>
      <c r="H148" s="48" t="s">
        <v>28</v>
      </c>
      <c r="I148" s="48" t="s">
        <v>23</v>
      </c>
      <c r="J148" s="48" t="s">
        <v>24</v>
      </c>
      <c r="K148" s="60">
        <v>5443234.8367029596</v>
      </c>
      <c r="L148" s="48" t="s">
        <v>28</v>
      </c>
      <c r="M148" s="48" t="s">
        <v>27</v>
      </c>
      <c r="N148" s="48" t="s">
        <v>45</v>
      </c>
      <c r="O148" s="80">
        <v>-7000000</v>
      </c>
      <c r="P148" s="48" t="s">
        <v>46</v>
      </c>
      <c r="Q148" s="68">
        <v>1.286</v>
      </c>
      <c r="R148" s="60"/>
      <c r="S148" s="101">
        <v>0</v>
      </c>
      <c r="T148" s="92"/>
      <c r="U148" s="68">
        <v>1.2628599999999999</v>
      </c>
      <c r="V148" s="97">
        <v>1.266743197275545</v>
      </c>
      <c r="W148" s="80">
        <v>-198248.46398575295</v>
      </c>
      <c r="X148" s="80">
        <v>-82747.079012312926</v>
      </c>
      <c r="Y148" s="102">
        <v>-115501.38497344003</v>
      </c>
      <c r="Z148" s="110"/>
      <c r="AA148" s="90">
        <v>-211875.16580323817</v>
      </c>
      <c r="AB148" s="90">
        <v>-290840.69482815731</v>
      </c>
      <c r="AC148" s="101">
        <v>78965.529024919146</v>
      </c>
      <c r="AD148" s="80">
        <f t="shared" si="14"/>
        <v>-410123.62978899112</v>
      </c>
      <c r="AE148" s="80">
        <f t="shared" si="15"/>
        <v>-373587.77384047024</v>
      </c>
      <c r="AF148" s="102">
        <f t="shared" si="16"/>
        <v>-36535.855948520883</v>
      </c>
      <c r="AG148" s="118"/>
      <c r="AH148" s="80">
        <v>112173.46018498664</v>
      </c>
      <c r="AI148" s="60">
        <v>82747.079012312926</v>
      </c>
      <c r="AJ148" s="102">
        <v>29426.381172673719</v>
      </c>
      <c r="AK148" s="90">
        <f t="shared" si="17"/>
        <v>-86075.00380076631</v>
      </c>
      <c r="AL148" s="90">
        <f t="shared" si="18"/>
        <v>0</v>
      </c>
      <c r="AM148" s="101">
        <f t="shared" si="19"/>
        <v>-86075.00380076631</v>
      </c>
    </row>
    <row r="149" spans="1:39" s="47" customFormat="1" x14ac:dyDescent="0.25">
      <c r="A149" s="48">
        <v>2015</v>
      </c>
      <c r="B149" s="48" t="s">
        <v>89</v>
      </c>
      <c r="C149" s="48">
        <v>243</v>
      </c>
      <c r="D149" s="48" t="s">
        <v>49</v>
      </c>
      <c r="E149" s="55">
        <v>41876</v>
      </c>
      <c r="F149" s="55">
        <v>42213</v>
      </c>
      <c r="G149" s="55">
        <v>42215</v>
      </c>
      <c r="H149" s="48" t="s">
        <v>28</v>
      </c>
      <c r="I149" s="48" t="s">
        <v>23</v>
      </c>
      <c r="J149" s="48" t="s">
        <v>24</v>
      </c>
      <c r="K149" s="60">
        <v>5263157.8947368404</v>
      </c>
      <c r="L149" s="48" t="s">
        <v>28</v>
      </c>
      <c r="M149" s="48" t="s">
        <v>27</v>
      </c>
      <c r="N149" s="48" t="s">
        <v>45</v>
      </c>
      <c r="O149" s="80">
        <v>-7000000</v>
      </c>
      <c r="P149" s="48" t="s">
        <v>46</v>
      </c>
      <c r="Q149" s="68">
        <v>1.33</v>
      </c>
      <c r="R149" s="60"/>
      <c r="S149" s="101">
        <v>0</v>
      </c>
      <c r="T149" s="92"/>
      <c r="U149" s="68">
        <v>1.2628599999999999</v>
      </c>
      <c r="V149" s="97">
        <v>1.266743197275545</v>
      </c>
      <c r="W149" s="80">
        <v>-104654.05297383922</v>
      </c>
      <c r="X149" s="60">
        <v>0</v>
      </c>
      <c r="Y149" s="102">
        <v>-104654.05297383922</v>
      </c>
      <c r="Z149" s="113"/>
      <c r="AA149" s="90">
        <v>-47893.350737124973</v>
      </c>
      <c r="AB149" s="90">
        <v>0</v>
      </c>
      <c r="AC149" s="101">
        <v>-47893.350737124973</v>
      </c>
      <c r="AD149" s="80">
        <f t="shared" si="14"/>
        <v>-152547.40371096419</v>
      </c>
      <c r="AE149" s="60">
        <f t="shared" si="15"/>
        <v>0</v>
      </c>
      <c r="AF149" s="102">
        <f t="shared" si="16"/>
        <v>-152547.40371096419</v>
      </c>
      <c r="AG149" s="118"/>
      <c r="AH149" s="80">
        <v>51797.341287905125</v>
      </c>
      <c r="AI149" s="60">
        <v>0</v>
      </c>
      <c r="AJ149" s="102">
        <v>51797.341287905125</v>
      </c>
      <c r="AK149" s="90">
        <f t="shared" si="17"/>
        <v>-52856.711685934097</v>
      </c>
      <c r="AL149" s="90">
        <f t="shared" si="18"/>
        <v>0</v>
      </c>
      <c r="AM149" s="101">
        <f t="shared" si="19"/>
        <v>-52856.711685934097</v>
      </c>
    </row>
    <row r="150" spans="1:39" s="47" customFormat="1" x14ac:dyDescent="0.25">
      <c r="A150" s="48">
        <v>2015</v>
      </c>
      <c r="B150" s="48" t="s">
        <v>90</v>
      </c>
      <c r="C150" s="48">
        <v>244</v>
      </c>
      <c r="D150" s="48" t="s">
        <v>49</v>
      </c>
      <c r="E150" s="55">
        <v>41876</v>
      </c>
      <c r="F150" s="55">
        <v>42213</v>
      </c>
      <c r="G150" s="55">
        <v>42215</v>
      </c>
      <c r="H150" s="48" t="s">
        <v>22</v>
      </c>
      <c r="I150" s="48" t="s">
        <v>27</v>
      </c>
      <c r="J150" s="48" t="s">
        <v>24</v>
      </c>
      <c r="K150" s="60">
        <v>3706449.2216456602</v>
      </c>
      <c r="L150" s="48" t="s">
        <v>22</v>
      </c>
      <c r="M150" s="48" t="s">
        <v>23</v>
      </c>
      <c r="N150" s="48" t="s">
        <v>45</v>
      </c>
      <c r="O150" s="80">
        <v>-5000000</v>
      </c>
      <c r="P150" s="48" t="s">
        <v>46</v>
      </c>
      <c r="Q150" s="68">
        <v>1.349</v>
      </c>
      <c r="R150" s="60"/>
      <c r="S150" s="101">
        <v>0</v>
      </c>
      <c r="T150" s="92"/>
      <c r="U150" s="68">
        <v>1.2628599999999999</v>
      </c>
      <c r="V150" s="97">
        <v>1.266743197275545</v>
      </c>
      <c r="W150" s="60">
        <v>26928.680974070638</v>
      </c>
      <c r="X150" s="60">
        <v>0</v>
      </c>
      <c r="Y150" s="101">
        <v>26928.680974070638</v>
      </c>
      <c r="Z150" s="111"/>
      <c r="AA150" s="90">
        <v>-20263.560890785582</v>
      </c>
      <c r="AB150" s="90">
        <v>0</v>
      </c>
      <c r="AC150" s="101">
        <v>-20263.560890785582</v>
      </c>
      <c r="AD150" s="60">
        <f t="shared" si="14"/>
        <v>6665.1200832850554</v>
      </c>
      <c r="AE150" s="60">
        <f t="shared" si="15"/>
        <v>0</v>
      </c>
      <c r="AF150" s="101">
        <f t="shared" si="16"/>
        <v>6665.1200832850554</v>
      </c>
      <c r="AG150" s="118"/>
      <c r="AH150" s="60"/>
      <c r="AI150" s="60"/>
      <c r="AJ150" s="101"/>
      <c r="AK150" s="90">
        <f t="shared" si="17"/>
        <v>26928.680974070638</v>
      </c>
      <c r="AL150" s="90">
        <f t="shared" si="18"/>
        <v>0</v>
      </c>
      <c r="AM150" s="101">
        <f t="shared" si="19"/>
        <v>26928.680974070638</v>
      </c>
    </row>
    <row r="151" spans="1:39" s="47" customFormat="1" x14ac:dyDescent="0.25">
      <c r="A151" s="48">
        <v>2015</v>
      </c>
      <c r="B151" s="48" t="s">
        <v>90</v>
      </c>
      <c r="C151" s="48">
        <v>245</v>
      </c>
      <c r="D151" s="48" t="s">
        <v>49</v>
      </c>
      <c r="E151" s="55">
        <v>41876</v>
      </c>
      <c r="F151" s="55">
        <v>42213</v>
      </c>
      <c r="G151" s="55">
        <v>42215</v>
      </c>
      <c r="H151" s="48" t="s">
        <v>28</v>
      </c>
      <c r="I151" s="48" t="s">
        <v>23</v>
      </c>
      <c r="J151" s="48" t="s">
        <v>24</v>
      </c>
      <c r="K151" s="60">
        <v>3888024.8833592501</v>
      </c>
      <c r="L151" s="48" t="s">
        <v>28</v>
      </c>
      <c r="M151" s="48" t="s">
        <v>27</v>
      </c>
      <c r="N151" s="48" t="s">
        <v>45</v>
      </c>
      <c r="O151" s="80">
        <v>-5000000</v>
      </c>
      <c r="P151" s="48" t="s">
        <v>46</v>
      </c>
      <c r="Q151" s="68">
        <v>1.286</v>
      </c>
      <c r="R151" s="60"/>
      <c r="S151" s="101">
        <v>0</v>
      </c>
      <c r="T151" s="92"/>
      <c r="U151" s="68">
        <v>1.2628599999999999</v>
      </c>
      <c r="V151" s="97">
        <v>1.266743197275545</v>
      </c>
      <c r="W151" s="80">
        <v>-141606.04570410901</v>
      </c>
      <c r="X151" s="80">
        <v>-59105.056437366642</v>
      </c>
      <c r="Y151" s="102">
        <v>-82500.98926674237</v>
      </c>
      <c r="Z151" s="111"/>
      <c r="AA151" s="90">
        <v>-151339.40414516983</v>
      </c>
      <c r="AB151" s="90">
        <v>-207743.35344868386</v>
      </c>
      <c r="AC151" s="101">
        <v>56403.949303514033</v>
      </c>
      <c r="AD151" s="80">
        <f t="shared" si="14"/>
        <v>-292945.44984927884</v>
      </c>
      <c r="AE151" s="80">
        <f t="shared" si="15"/>
        <v>-266848.4098860505</v>
      </c>
      <c r="AF151" s="102">
        <f t="shared" si="16"/>
        <v>-26097.039963228337</v>
      </c>
      <c r="AG151" s="118"/>
      <c r="AH151" s="80">
        <v>80123.900132133189</v>
      </c>
      <c r="AI151" s="60">
        <v>59105.056437366642</v>
      </c>
      <c r="AJ151" s="102">
        <v>21018.843694766547</v>
      </c>
      <c r="AK151" s="90">
        <f t="shared" si="17"/>
        <v>-61482.145571975823</v>
      </c>
      <c r="AL151" s="90">
        <f t="shared" si="18"/>
        <v>0</v>
      </c>
      <c r="AM151" s="101">
        <f t="shared" si="19"/>
        <v>-61482.145571975823</v>
      </c>
    </row>
    <row r="152" spans="1:39" s="47" customFormat="1" x14ac:dyDescent="0.25">
      <c r="A152" s="48">
        <v>2015</v>
      </c>
      <c r="B152" s="48" t="s">
        <v>90</v>
      </c>
      <c r="C152" s="48">
        <v>246</v>
      </c>
      <c r="D152" s="48" t="s">
        <v>49</v>
      </c>
      <c r="E152" s="55">
        <v>41876</v>
      </c>
      <c r="F152" s="55">
        <v>42213</v>
      </c>
      <c r="G152" s="55">
        <v>42215</v>
      </c>
      <c r="H152" s="48" t="s">
        <v>28</v>
      </c>
      <c r="I152" s="48" t="s">
        <v>23</v>
      </c>
      <c r="J152" s="48" t="s">
        <v>24</v>
      </c>
      <c r="K152" s="60">
        <v>3759398.4962406</v>
      </c>
      <c r="L152" s="48" t="s">
        <v>28</v>
      </c>
      <c r="M152" s="48" t="s">
        <v>27</v>
      </c>
      <c r="N152" s="48" t="s">
        <v>45</v>
      </c>
      <c r="O152" s="80">
        <v>-5000000</v>
      </c>
      <c r="P152" s="48" t="s">
        <v>46</v>
      </c>
      <c r="Q152" s="68">
        <v>1.33</v>
      </c>
      <c r="R152" s="60"/>
      <c r="S152" s="101">
        <v>0</v>
      </c>
      <c r="T152" s="92"/>
      <c r="U152" s="68">
        <v>1.2628599999999999</v>
      </c>
      <c r="V152" s="97">
        <v>1.266743197275545</v>
      </c>
      <c r="W152" s="80">
        <v>-74752.89498131373</v>
      </c>
      <c r="X152" s="60">
        <v>0</v>
      </c>
      <c r="Y152" s="102">
        <v>-74752.89498131373</v>
      </c>
      <c r="Z152" s="111"/>
      <c r="AA152" s="90">
        <v>-34209.536240803558</v>
      </c>
      <c r="AB152" s="90">
        <v>0</v>
      </c>
      <c r="AC152" s="101">
        <v>-34209.536240803558</v>
      </c>
      <c r="AD152" s="80">
        <f t="shared" si="14"/>
        <v>-108962.43122211729</v>
      </c>
      <c r="AE152" s="60">
        <f t="shared" si="15"/>
        <v>0</v>
      </c>
      <c r="AF152" s="102">
        <f t="shared" si="16"/>
        <v>-108962.43122211729</v>
      </c>
      <c r="AG152" s="118"/>
      <c r="AH152" s="80"/>
      <c r="AI152" s="60"/>
      <c r="AJ152" s="102"/>
      <c r="AK152" s="90">
        <f t="shared" si="17"/>
        <v>-74752.89498131373</v>
      </c>
      <c r="AL152" s="90">
        <f t="shared" si="18"/>
        <v>0</v>
      </c>
      <c r="AM152" s="101">
        <f t="shared" si="19"/>
        <v>-74752.89498131373</v>
      </c>
    </row>
    <row r="153" spans="1:39" s="46" customFormat="1" x14ac:dyDescent="0.25">
      <c r="A153" s="48">
        <v>2015</v>
      </c>
      <c r="B153" s="48" t="s">
        <v>91</v>
      </c>
      <c r="C153" s="48">
        <v>247</v>
      </c>
      <c r="D153" s="48" t="s">
        <v>49</v>
      </c>
      <c r="E153" s="55">
        <v>41876</v>
      </c>
      <c r="F153" s="55">
        <v>42213</v>
      </c>
      <c r="G153" s="55">
        <v>42215</v>
      </c>
      <c r="H153" s="48" t="s">
        <v>22</v>
      </c>
      <c r="I153" s="48" t="s">
        <v>27</v>
      </c>
      <c r="J153" s="48" t="s">
        <v>24</v>
      </c>
      <c r="K153" s="60">
        <v>2223869.5329874</v>
      </c>
      <c r="L153" s="48" t="s">
        <v>22</v>
      </c>
      <c r="M153" s="48" t="s">
        <v>23</v>
      </c>
      <c r="N153" s="48" t="s">
        <v>45</v>
      </c>
      <c r="O153" s="80">
        <v>-3000000</v>
      </c>
      <c r="P153" s="48" t="s">
        <v>46</v>
      </c>
      <c r="Q153" s="68">
        <v>1.349</v>
      </c>
      <c r="R153" s="60"/>
      <c r="S153" s="101">
        <v>0</v>
      </c>
      <c r="T153" s="92"/>
      <c r="U153" s="68">
        <v>1.2628599999999999</v>
      </c>
      <c r="V153" s="97">
        <v>1.266743197275545</v>
      </c>
      <c r="W153" s="60">
        <v>16157.208584442411</v>
      </c>
      <c r="X153" s="60">
        <v>0</v>
      </c>
      <c r="Y153" s="101">
        <v>16157.208584442411</v>
      </c>
      <c r="Z153" s="114"/>
      <c r="AA153" s="90">
        <v>-12158.13653447137</v>
      </c>
      <c r="AB153" s="90">
        <v>0</v>
      </c>
      <c r="AC153" s="101">
        <v>-12158.13653447137</v>
      </c>
      <c r="AD153" s="60">
        <f t="shared" si="14"/>
        <v>3999.0720499710405</v>
      </c>
      <c r="AE153" s="60">
        <f t="shared" si="15"/>
        <v>0</v>
      </c>
      <c r="AF153" s="101">
        <f t="shared" si="16"/>
        <v>3999.0720499710405</v>
      </c>
      <c r="AG153" s="118"/>
      <c r="AH153" s="60">
        <v>31938.208678913736</v>
      </c>
      <c r="AI153" s="60">
        <v>0</v>
      </c>
      <c r="AJ153" s="101">
        <v>31938.208678913736</v>
      </c>
      <c r="AK153" s="90">
        <f t="shared" si="17"/>
        <v>48095.417263356147</v>
      </c>
      <c r="AL153" s="90">
        <f t="shared" si="18"/>
        <v>0</v>
      </c>
      <c r="AM153" s="101">
        <f t="shared" si="19"/>
        <v>48095.417263356147</v>
      </c>
    </row>
    <row r="154" spans="1:39" s="46" customFormat="1" x14ac:dyDescent="0.25">
      <c r="A154" s="48">
        <v>2015</v>
      </c>
      <c r="B154" s="48" t="s">
        <v>91</v>
      </c>
      <c r="C154" s="48">
        <v>248</v>
      </c>
      <c r="D154" s="48" t="s">
        <v>49</v>
      </c>
      <c r="E154" s="55">
        <v>41876</v>
      </c>
      <c r="F154" s="55">
        <v>42213</v>
      </c>
      <c r="G154" s="55">
        <v>42215</v>
      </c>
      <c r="H154" s="48" t="s">
        <v>28</v>
      </c>
      <c r="I154" s="48" t="s">
        <v>23</v>
      </c>
      <c r="J154" s="48" t="s">
        <v>24</v>
      </c>
      <c r="K154" s="60">
        <v>2332814.93001555</v>
      </c>
      <c r="L154" s="48" t="s">
        <v>28</v>
      </c>
      <c r="M154" s="48" t="s">
        <v>27</v>
      </c>
      <c r="N154" s="48" t="s">
        <v>45</v>
      </c>
      <c r="O154" s="80">
        <v>-3000000</v>
      </c>
      <c r="P154" s="48" t="s">
        <v>46</v>
      </c>
      <c r="Q154" s="68">
        <v>1.286</v>
      </c>
      <c r="R154" s="60"/>
      <c r="S154" s="101">
        <v>0</v>
      </c>
      <c r="T154" s="92"/>
      <c r="U154" s="68">
        <v>1.2628599999999999</v>
      </c>
      <c r="V154" s="97">
        <v>1.266743197275545</v>
      </c>
      <c r="W154" s="80">
        <v>-84963.62742246539</v>
      </c>
      <c r="X154" s="80">
        <v>-35463.033862420358</v>
      </c>
      <c r="Y154" s="102">
        <v>-49500.593560045032</v>
      </c>
      <c r="Z154" s="114"/>
      <c r="AA154" s="90">
        <v>-90803.642487101897</v>
      </c>
      <c r="AB154" s="90">
        <v>-124646.01206921041</v>
      </c>
      <c r="AC154" s="101">
        <v>33842.369582108513</v>
      </c>
      <c r="AD154" s="80">
        <f t="shared" si="14"/>
        <v>-175767.26990956729</v>
      </c>
      <c r="AE154" s="80">
        <f t="shared" si="15"/>
        <v>-160109.04593163077</v>
      </c>
      <c r="AF154" s="102">
        <f t="shared" si="16"/>
        <v>-15658.223977936519</v>
      </c>
      <c r="AG154" s="118"/>
      <c r="AH154" s="80">
        <v>48074.3400792799</v>
      </c>
      <c r="AI154" s="60">
        <v>35463.033862420358</v>
      </c>
      <c r="AJ154" s="102">
        <v>12611.306216859542</v>
      </c>
      <c r="AK154" s="90">
        <f t="shared" si="17"/>
        <v>-36889.28734318549</v>
      </c>
      <c r="AL154" s="90">
        <f t="shared" si="18"/>
        <v>0</v>
      </c>
      <c r="AM154" s="101">
        <f t="shared" si="19"/>
        <v>-36889.28734318549</v>
      </c>
    </row>
    <row r="155" spans="1:39" s="46" customFormat="1" x14ac:dyDescent="0.25">
      <c r="A155" s="48">
        <v>2015</v>
      </c>
      <c r="B155" s="48" t="s">
        <v>91</v>
      </c>
      <c r="C155" s="48">
        <v>249</v>
      </c>
      <c r="D155" s="48" t="s">
        <v>49</v>
      </c>
      <c r="E155" s="55">
        <v>41876</v>
      </c>
      <c r="F155" s="55">
        <v>42213</v>
      </c>
      <c r="G155" s="55">
        <v>42215</v>
      </c>
      <c r="H155" s="48" t="s">
        <v>28</v>
      </c>
      <c r="I155" s="48" t="s">
        <v>23</v>
      </c>
      <c r="J155" s="48" t="s">
        <v>24</v>
      </c>
      <c r="K155" s="60">
        <v>2255639.0977443601</v>
      </c>
      <c r="L155" s="48" t="s">
        <v>28</v>
      </c>
      <c r="M155" s="48" t="s">
        <v>27</v>
      </c>
      <c r="N155" s="48" t="s">
        <v>45</v>
      </c>
      <c r="O155" s="80">
        <v>-3000000</v>
      </c>
      <c r="P155" s="48" t="s">
        <v>46</v>
      </c>
      <c r="Q155" s="68">
        <v>1.33</v>
      </c>
      <c r="R155" s="60"/>
      <c r="S155" s="101">
        <v>0</v>
      </c>
      <c r="T155" s="92"/>
      <c r="U155" s="68">
        <v>1.2628599999999999</v>
      </c>
      <c r="V155" s="97">
        <v>1.266743197275545</v>
      </c>
      <c r="W155" s="80">
        <v>-44851.736988788238</v>
      </c>
      <c r="X155" s="60">
        <v>0</v>
      </c>
      <c r="Y155" s="102">
        <v>-44851.736988788238</v>
      </c>
      <c r="Z155" s="114"/>
      <c r="AA155" s="90">
        <v>-20525.721744482136</v>
      </c>
      <c r="AB155" s="90">
        <v>0</v>
      </c>
      <c r="AC155" s="101">
        <v>-20525.721744482136</v>
      </c>
      <c r="AD155" s="80">
        <f t="shared" si="14"/>
        <v>-65377.458733270374</v>
      </c>
      <c r="AE155" s="60">
        <f t="shared" si="15"/>
        <v>0</v>
      </c>
      <c r="AF155" s="102">
        <f t="shared" si="16"/>
        <v>-65377.458733270374</v>
      </c>
      <c r="AG155" s="118"/>
      <c r="AH155" s="80">
        <v>22198.860551959337</v>
      </c>
      <c r="AI155" s="60">
        <v>0</v>
      </c>
      <c r="AJ155" s="102">
        <v>22198.860551959337</v>
      </c>
      <c r="AK155" s="90">
        <f t="shared" si="17"/>
        <v>-22652.876436828901</v>
      </c>
      <c r="AL155" s="90">
        <f t="shared" si="18"/>
        <v>0</v>
      </c>
      <c r="AM155" s="101">
        <f t="shared" si="19"/>
        <v>-22652.876436828901</v>
      </c>
    </row>
    <row r="156" spans="1:39" s="46" customFormat="1" x14ac:dyDescent="0.25">
      <c r="A156" s="48">
        <v>2015</v>
      </c>
      <c r="B156" s="48" t="s">
        <v>92</v>
      </c>
      <c r="C156" s="48">
        <v>250</v>
      </c>
      <c r="D156" s="48" t="s">
        <v>49</v>
      </c>
      <c r="E156" s="55">
        <v>41876</v>
      </c>
      <c r="F156" s="55">
        <v>42242</v>
      </c>
      <c r="G156" s="55">
        <v>42244</v>
      </c>
      <c r="H156" s="48" t="s">
        <v>22</v>
      </c>
      <c r="I156" s="48" t="s">
        <v>27</v>
      </c>
      <c r="J156" s="48" t="s">
        <v>24</v>
      </c>
      <c r="K156" s="60">
        <v>11119347.664937001</v>
      </c>
      <c r="L156" s="48" t="s">
        <v>22</v>
      </c>
      <c r="M156" s="48" t="s">
        <v>23</v>
      </c>
      <c r="N156" s="48" t="s">
        <v>45</v>
      </c>
      <c r="O156" s="80">
        <v>-15000000</v>
      </c>
      <c r="P156" s="48" t="s">
        <v>46</v>
      </c>
      <c r="Q156" s="68">
        <v>1.349</v>
      </c>
      <c r="R156" s="60"/>
      <c r="S156" s="101">
        <v>0</v>
      </c>
      <c r="T156" s="92"/>
      <c r="U156" s="68">
        <v>1.2628599999999999</v>
      </c>
      <c r="V156" s="97">
        <v>1.2673731324318713</v>
      </c>
      <c r="W156" s="60">
        <v>93947.71292208416</v>
      </c>
      <c r="X156" s="60">
        <v>0</v>
      </c>
      <c r="Y156" s="101">
        <v>93947.71292208416</v>
      </c>
      <c r="Z156" s="114"/>
      <c r="AA156" s="90">
        <v>-67522.933279971883</v>
      </c>
      <c r="AB156" s="90">
        <v>0</v>
      </c>
      <c r="AC156" s="101">
        <v>-67522.933279971883</v>
      </c>
      <c r="AD156" s="60">
        <f t="shared" si="14"/>
        <v>26424.779642112277</v>
      </c>
      <c r="AE156" s="60">
        <f t="shared" si="15"/>
        <v>0</v>
      </c>
      <c r="AF156" s="101">
        <f t="shared" si="16"/>
        <v>26424.779642112277</v>
      </c>
      <c r="AG156" s="118"/>
      <c r="AH156" s="60">
        <v>166783.59584160865</v>
      </c>
      <c r="AI156" s="60">
        <v>0</v>
      </c>
      <c r="AJ156" s="101">
        <v>166783.59584160865</v>
      </c>
      <c r="AK156" s="90">
        <f t="shared" si="17"/>
        <v>260731.3087636928</v>
      </c>
      <c r="AL156" s="90">
        <f t="shared" si="18"/>
        <v>0</v>
      </c>
      <c r="AM156" s="101">
        <f t="shared" si="19"/>
        <v>260731.3087636928</v>
      </c>
    </row>
    <row r="157" spans="1:39" s="46" customFormat="1" x14ac:dyDescent="0.25">
      <c r="A157" s="48">
        <v>2015</v>
      </c>
      <c r="B157" s="48" t="s">
        <v>92</v>
      </c>
      <c r="C157" s="48">
        <v>251</v>
      </c>
      <c r="D157" s="48" t="s">
        <v>49</v>
      </c>
      <c r="E157" s="55">
        <v>41876</v>
      </c>
      <c r="F157" s="55">
        <v>42242</v>
      </c>
      <c r="G157" s="55">
        <v>42244</v>
      </c>
      <c r="H157" s="48" t="s">
        <v>28</v>
      </c>
      <c r="I157" s="48" t="s">
        <v>23</v>
      </c>
      <c r="J157" s="48" t="s">
        <v>24</v>
      </c>
      <c r="K157" s="60">
        <v>11664074.650077799</v>
      </c>
      <c r="L157" s="48" t="s">
        <v>28</v>
      </c>
      <c r="M157" s="48" t="s">
        <v>27</v>
      </c>
      <c r="N157" s="48" t="s">
        <v>45</v>
      </c>
      <c r="O157" s="80">
        <v>-15000000</v>
      </c>
      <c r="P157" s="48" t="s">
        <v>46</v>
      </c>
      <c r="Q157" s="68">
        <v>1.286</v>
      </c>
      <c r="R157" s="60"/>
      <c r="S157" s="101">
        <v>0</v>
      </c>
      <c r="T157" s="92"/>
      <c r="U157" s="68">
        <v>1.2628599999999999</v>
      </c>
      <c r="V157" s="97">
        <v>1.2673731324318713</v>
      </c>
      <c r="W157" s="80">
        <v>-440114.83295199327</v>
      </c>
      <c r="X157" s="80">
        <v>-171429.52478002384</v>
      </c>
      <c r="Y157" s="102">
        <v>-268685.30817196943</v>
      </c>
      <c r="Z157" s="114"/>
      <c r="AA157" s="90">
        <v>-445835.93458814506</v>
      </c>
      <c r="AB157" s="90">
        <v>-622920.56986295618</v>
      </c>
      <c r="AC157" s="101">
        <v>177084.63527481112</v>
      </c>
      <c r="AD157" s="80">
        <f t="shared" si="14"/>
        <v>-885950.76754013833</v>
      </c>
      <c r="AE157" s="80">
        <f t="shared" si="15"/>
        <v>-794350.09464298002</v>
      </c>
      <c r="AF157" s="102">
        <f t="shared" si="16"/>
        <v>-91600.672897158307</v>
      </c>
      <c r="AG157" s="118"/>
      <c r="AH157" s="80">
        <v>240539.83525677383</v>
      </c>
      <c r="AI157" s="60">
        <v>171429.52478002384</v>
      </c>
      <c r="AJ157" s="102">
        <v>69110.31047674999</v>
      </c>
      <c r="AK157" s="90">
        <f t="shared" si="17"/>
        <v>-199574.99769521944</v>
      </c>
      <c r="AL157" s="90">
        <f t="shared" si="18"/>
        <v>0</v>
      </c>
      <c r="AM157" s="101">
        <f t="shared" si="19"/>
        <v>-199574.99769521944</v>
      </c>
    </row>
    <row r="158" spans="1:39" s="46" customFormat="1" x14ac:dyDescent="0.25">
      <c r="A158" s="48">
        <v>2015</v>
      </c>
      <c r="B158" s="48" t="s">
        <v>92</v>
      </c>
      <c r="C158" s="48">
        <v>252</v>
      </c>
      <c r="D158" s="48" t="s">
        <v>49</v>
      </c>
      <c r="E158" s="55">
        <v>41876</v>
      </c>
      <c r="F158" s="55">
        <v>42242</v>
      </c>
      <c r="G158" s="55">
        <v>42244</v>
      </c>
      <c r="H158" s="48" t="s">
        <v>28</v>
      </c>
      <c r="I158" s="48" t="s">
        <v>23</v>
      </c>
      <c r="J158" s="48" t="s">
        <v>24</v>
      </c>
      <c r="K158" s="60">
        <v>11278195.488721799</v>
      </c>
      <c r="L158" s="48" t="s">
        <v>28</v>
      </c>
      <c r="M158" s="48" t="s">
        <v>27</v>
      </c>
      <c r="N158" s="48" t="s">
        <v>45</v>
      </c>
      <c r="O158" s="80">
        <v>-15000000</v>
      </c>
      <c r="P158" s="48" t="s">
        <v>46</v>
      </c>
      <c r="Q158" s="68">
        <v>1.33</v>
      </c>
      <c r="R158" s="60"/>
      <c r="S158" s="101">
        <v>0</v>
      </c>
      <c r="T158" s="92"/>
      <c r="U158" s="68">
        <v>1.2628599999999999</v>
      </c>
      <c r="V158" s="97">
        <v>1.2673731324318713</v>
      </c>
      <c r="W158" s="80">
        <v>-221939.25731895521</v>
      </c>
      <c r="X158" s="60">
        <v>0</v>
      </c>
      <c r="Y158" s="102">
        <v>-221939.25731895521</v>
      </c>
      <c r="Z158" s="114"/>
      <c r="AA158" s="90">
        <v>-100276.76948938094</v>
      </c>
      <c r="AB158" s="90">
        <v>0</v>
      </c>
      <c r="AC158" s="101">
        <v>-100276.76948938094</v>
      </c>
      <c r="AD158" s="80">
        <f t="shared" si="14"/>
        <v>-322216.02680833614</v>
      </c>
      <c r="AE158" s="60">
        <f t="shared" si="15"/>
        <v>0</v>
      </c>
      <c r="AF158" s="102">
        <f t="shared" si="16"/>
        <v>-322216.02680833614</v>
      </c>
      <c r="AG158" s="118"/>
      <c r="AH158" s="80">
        <v>106002.7072403996</v>
      </c>
      <c r="AI158" s="60">
        <v>0</v>
      </c>
      <c r="AJ158" s="102">
        <v>106002.7072403996</v>
      </c>
      <c r="AK158" s="90">
        <f t="shared" si="17"/>
        <v>-115936.55007855561</v>
      </c>
      <c r="AL158" s="90">
        <f t="shared" si="18"/>
        <v>0</v>
      </c>
      <c r="AM158" s="101">
        <f t="shared" si="19"/>
        <v>-115936.55007855561</v>
      </c>
    </row>
    <row r="159" spans="1:39" s="47" customFormat="1" x14ac:dyDescent="0.25">
      <c r="A159" s="48">
        <v>2015</v>
      </c>
      <c r="B159" s="48" t="s">
        <v>93</v>
      </c>
      <c r="C159" s="48">
        <v>253</v>
      </c>
      <c r="D159" s="48" t="s">
        <v>49</v>
      </c>
      <c r="E159" s="55">
        <v>41876</v>
      </c>
      <c r="F159" s="55">
        <v>42242</v>
      </c>
      <c r="G159" s="55">
        <v>42244</v>
      </c>
      <c r="H159" s="48" t="s">
        <v>22</v>
      </c>
      <c r="I159" s="48" t="s">
        <v>27</v>
      </c>
      <c r="J159" s="48" t="s">
        <v>24</v>
      </c>
      <c r="K159" s="60">
        <v>2223869.5329874</v>
      </c>
      <c r="L159" s="48" t="s">
        <v>22</v>
      </c>
      <c r="M159" s="48" t="s">
        <v>23</v>
      </c>
      <c r="N159" s="48" t="s">
        <v>45</v>
      </c>
      <c r="O159" s="80">
        <v>-3000000</v>
      </c>
      <c r="P159" s="48" t="s">
        <v>46</v>
      </c>
      <c r="Q159" s="68">
        <v>1.349</v>
      </c>
      <c r="R159" s="60"/>
      <c r="S159" s="101">
        <v>0</v>
      </c>
      <c r="T159" s="92"/>
      <c r="U159" s="68">
        <v>1.2628599999999999</v>
      </c>
      <c r="V159" s="97">
        <v>1.2673731324318713</v>
      </c>
      <c r="W159" s="60">
        <v>18789.542584416828</v>
      </c>
      <c r="X159" s="60">
        <v>0</v>
      </c>
      <c r="Y159" s="101">
        <v>18789.542584416828</v>
      </c>
      <c r="Z159" s="111"/>
      <c r="AA159" s="90">
        <v>-13504.586655994372</v>
      </c>
      <c r="AB159" s="90">
        <v>0</v>
      </c>
      <c r="AC159" s="101">
        <v>-13504.586655994372</v>
      </c>
      <c r="AD159" s="60">
        <f t="shared" si="14"/>
        <v>5284.9559284224561</v>
      </c>
      <c r="AE159" s="60">
        <f t="shared" si="15"/>
        <v>0</v>
      </c>
      <c r="AF159" s="101">
        <f t="shared" si="16"/>
        <v>5284.9559284224561</v>
      </c>
      <c r="AG159" s="118"/>
      <c r="AH159" s="60">
        <v>33356.719168321732</v>
      </c>
      <c r="AI159" s="60">
        <v>0</v>
      </c>
      <c r="AJ159" s="101">
        <v>33356.719168321732</v>
      </c>
      <c r="AK159" s="90">
        <f t="shared" si="17"/>
        <v>52146.261752738559</v>
      </c>
      <c r="AL159" s="90">
        <f t="shared" si="18"/>
        <v>0</v>
      </c>
      <c r="AM159" s="101">
        <f t="shared" si="19"/>
        <v>52146.261752738559</v>
      </c>
    </row>
    <row r="160" spans="1:39" s="47" customFormat="1" x14ac:dyDescent="0.25">
      <c r="A160" s="48">
        <v>2015</v>
      </c>
      <c r="B160" s="48" t="s">
        <v>93</v>
      </c>
      <c r="C160" s="48">
        <v>254</v>
      </c>
      <c r="D160" s="48" t="s">
        <v>49</v>
      </c>
      <c r="E160" s="55">
        <v>41876</v>
      </c>
      <c r="F160" s="55">
        <v>42242</v>
      </c>
      <c r="G160" s="55">
        <v>42244</v>
      </c>
      <c r="H160" s="48" t="s">
        <v>28</v>
      </c>
      <c r="I160" s="48" t="s">
        <v>23</v>
      </c>
      <c r="J160" s="48" t="s">
        <v>24</v>
      </c>
      <c r="K160" s="60">
        <v>2332814.93001555</v>
      </c>
      <c r="L160" s="48" t="s">
        <v>28</v>
      </c>
      <c r="M160" s="48" t="s">
        <v>27</v>
      </c>
      <c r="N160" s="48" t="s">
        <v>45</v>
      </c>
      <c r="O160" s="80">
        <v>-3000000</v>
      </c>
      <c r="P160" s="48" t="s">
        <v>46</v>
      </c>
      <c r="Q160" s="68">
        <v>1.286</v>
      </c>
      <c r="R160" s="60"/>
      <c r="S160" s="101">
        <v>0</v>
      </c>
      <c r="T160" s="92"/>
      <c r="U160" s="68">
        <v>1.2628599999999999</v>
      </c>
      <c r="V160" s="97">
        <v>1.2673731324318713</v>
      </c>
      <c r="W160" s="80">
        <v>-88022.966590398268</v>
      </c>
      <c r="X160" s="80">
        <v>-34285.904956005048</v>
      </c>
      <c r="Y160" s="102">
        <v>-53737.06163439322</v>
      </c>
      <c r="Z160" s="111"/>
      <c r="AA160" s="90">
        <v>-89167.186917628642</v>
      </c>
      <c r="AB160" s="90">
        <v>-124584.11397259124</v>
      </c>
      <c r="AC160" s="101">
        <v>35416.927054962594</v>
      </c>
      <c r="AD160" s="80">
        <f t="shared" si="14"/>
        <v>-177190.15350802691</v>
      </c>
      <c r="AE160" s="80">
        <f t="shared" si="15"/>
        <v>-158870.01892859628</v>
      </c>
      <c r="AF160" s="102">
        <f t="shared" si="16"/>
        <v>-18320.134579430625</v>
      </c>
      <c r="AG160" s="118"/>
      <c r="AH160" s="80"/>
      <c r="AI160" s="60"/>
      <c r="AJ160" s="102"/>
      <c r="AK160" s="90">
        <f t="shared" si="17"/>
        <v>-88022.966590398268</v>
      </c>
      <c r="AL160" s="90">
        <f t="shared" si="18"/>
        <v>-34285.904956005048</v>
      </c>
      <c r="AM160" s="101">
        <f t="shared" si="19"/>
        <v>-53737.06163439322</v>
      </c>
    </row>
    <row r="161" spans="1:39" s="47" customFormat="1" x14ac:dyDescent="0.25">
      <c r="A161" s="48">
        <v>2015</v>
      </c>
      <c r="B161" s="48" t="s">
        <v>93</v>
      </c>
      <c r="C161" s="48">
        <v>255</v>
      </c>
      <c r="D161" s="48" t="s">
        <v>49</v>
      </c>
      <c r="E161" s="55">
        <v>41876</v>
      </c>
      <c r="F161" s="55">
        <v>42242</v>
      </c>
      <c r="G161" s="55">
        <v>42244</v>
      </c>
      <c r="H161" s="48" t="s">
        <v>28</v>
      </c>
      <c r="I161" s="48" t="s">
        <v>23</v>
      </c>
      <c r="J161" s="48" t="s">
        <v>24</v>
      </c>
      <c r="K161" s="60">
        <v>2255639.0977443601</v>
      </c>
      <c r="L161" s="48" t="s">
        <v>28</v>
      </c>
      <c r="M161" s="48" t="s">
        <v>27</v>
      </c>
      <c r="N161" s="48" t="s">
        <v>45</v>
      </c>
      <c r="O161" s="80">
        <v>-3000000</v>
      </c>
      <c r="P161" s="48" t="s">
        <v>46</v>
      </c>
      <c r="Q161" s="68">
        <v>1.33</v>
      </c>
      <c r="R161" s="60"/>
      <c r="S161" s="101">
        <v>0</v>
      </c>
      <c r="T161" s="92"/>
      <c r="U161" s="68">
        <v>1.2628599999999999</v>
      </c>
      <c r="V161" s="97">
        <v>1.2673731324318713</v>
      </c>
      <c r="W161" s="80">
        <v>-44387.851463791041</v>
      </c>
      <c r="X161" s="60">
        <v>0</v>
      </c>
      <c r="Y161" s="102">
        <v>-44387.851463791041</v>
      </c>
      <c r="Z161" s="111"/>
      <c r="AA161" s="90">
        <v>-20055.353897876186</v>
      </c>
      <c r="AB161" s="90">
        <v>0</v>
      </c>
      <c r="AC161" s="101">
        <v>-20055.353897876186</v>
      </c>
      <c r="AD161" s="80">
        <f t="shared" si="14"/>
        <v>-64443.205361667227</v>
      </c>
      <c r="AE161" s="60">
        <f t="shared" si="15"/>
        <v>0</v>
      </c>
      <c r="AF161" s="102">
        <f t="shared" si="16"/>
        <v>-64443.205361667227</v>
      </c>
      <c r="AG161" s="118"/>
      <c r="AH161" s="80">
        <v>21200.541448079919</v>
      </c>
      <c r="AI161" s="60">
        <v>0</v>
      </c>
      <c r="AJ161" s="102">
        <v>21200.541448079919</v>
      </c>
      <c r="AK161" s="90">
        <f t="shared" si="17"/>
        <v>-23187.310015711122</v>
      </c>
      <c r="AL161" s="90">
        <f t="shared" si="18"/>
        <v>0</v>
      </c>
      <c r="AM161" s="101">
        <f t="shared" si="19"/>
        <v>-23187.310015711122</v>
      </c>
    </row>
    <row r="162" spans="1:39" s="47" customFormat="1" x14ac:dyDescent="0.25">
      <c r="A162" s="48">
        <v>2015</v>
      </c>
      <c r="B162" s="48" t="s">
        <v>94</v>
      </c>
      <c r="C162" s="48">
        <v>256</v>
      </c>
      <c r="D162" s="48" t="s">
        <v>49</v>
      </c>
      <c r="E162" s="55">
        <v>41876</v>
      </c>
      <c r="F162" s="55">
        <v>42242</v>
      </c>
      <c r="G162" s="55">
        <v>42244</v>
      </c>
      <c r="H162" s="48" t="s">
        <v>22</v>
      </c>
      <c r="I162" s="48" t="s">
        <v>27</v>
      </c>
      <c r="J162" s="48" t="s">
        <v>24</v>
      </c>
      <c r="K162" s="60">
        <v>2965159.3773165299</v>
      </c>
      <c r="L162" s="48" t="s">
        <v>22</v>
      </c>
      <c r="M162" s="48" t="s">
        <v>23</v>
      </c>
      <c r="N162" s="48" t="s">
        <v>45</v>
      </c>
      <c r="O162" s="80">
        <v>-4000000</v>
      </c>
      <c r="P162" s="48" t="s">
        <v>46</v>
      </c>
      <c r="Q162" s="68">
        <v>1.349</v>
      </c>
      <c r="R162" s="60"/>
      <c r="S162" s="101">
        <v>0</v>
      </c>
      <c r="T162" s="92"/>
      <c r="U162" s="68">
        <v>1.2628599999999999</v>
      </c>
      <c r="V162" s="97">
        <v>1.2673731324318713</v>
      </c>
      <c r="W162" s="60">
        <v>25052.723445889074</v>
      </c>
      <c r="X162" s="60">
        <v>0</v>
      </c>
      <c r="Y162" s="101">
        <v>25052.723445889074</v>
      </c>
      <c r="Z162" s="111"/>
      <c r="AA162" s="90">
        <v>-18006.115541325809</v>
      </c>
      <c r="AB162" s="90">
        <v>0</v>
      </c>
      <c r="AC162" s="101">
        <v>-18006.115541325809</v>
      </c>
      <c r="AD162" s="60">
        <f t="shared" si="14"/>
        <v>7046.607904563265</v>
      </c>
      <c r="AE162" s="60">
        <f t="shared" si="15"/>
        <v>0</v>
      </c>
      <c r="AF162" s="101">
        <f t="shared" si="16"/>
        <v>7046.607904563265</v>
      </c>
      <c r="AG162" s="118"/>
      <c r="AH162" s="60"/>
      <c r="AI162" s="60"/>
      <c r="AJ162" s="101"/>
      <c r="AK162" s="90">
        <f t="shared" si="17"/>
        <v>25052.723445889074</v>
      </c>
      <c r="AL162" s="90">
        <f t="shared" si="18"/>
        <v>0</v>
      </c>
      <c r="AM162" s="101">
        <f t="shared" si="19"/>
        <v>25052.723445889074</v>
      </c>
    </row>
    <row r="163" spans="1:39" s="47" customFormat="1" x14ac:dyDescent="0.25">
      <c r="A163" s="48">
        <v>2015</v>
      </c>
      <c r="B163" s="48" t="s">
        <v>94</v>
      </c>
      <c r="C163" s="48">
        <v>257</v>
      </c>
      <c r="D163" s="48" t="s">
        <v>49</v>
      </c>
      <c r="E163" s="55">
        <v>41876</v>
      </c>
      <c r="F163" s="55">
        <v>42242</v>
      </c>
      <c r="G163" s="55">
        <v>42244</v>
      </c>
      <c r="H163" s="48" t="s">
        <v>28</v>
      </c>
      <c r="I163" s="48" t="s">
        <v>23</v>
      </c>
      <c r="J163" s="48" t="s">
        <v>24</v>
      </c>
      <c r="K163" s="60">
        <v>3110419.9066873998</v>
      </c>
      <c r="L163" s="48" t="s">
        <v>28</v>
      </c>
      <c r="M163" s="48" t="s">
        <v>27</v>
      </c>
      <c r="N163" s="48" t="s">
        <v>45</v>
      </c>
      <c r="O163" s="80">
        <v>-4000000</v>
      </c>
      <c r="P163" s="48" t="s">
        <v>46</v>
      </c>
      <c r="Q163" s="68">
        <v>1.286</v>
      </c>
      <c r="R163" s="60"/>
      <c r="S163" s="101">
        <v>0</v>
      </c>
      <c r="T163" s="92"/>
      <c r="U163" s="68">
        <v>1.2628599999999999</v>
      </c>
      <c r="V163" s="97">
        <v>1.2673731324318713</v>
      </c>
      <c r="W163" s="80">
        <v>-117363.95545386436</v>
      </c>
      <c r="X163" s="80">
        <v>-45714.539941339754</v>
      </c>
      <c r="Y163" s="102">
        <v>-71649.415512524603</v>
      </c>
      <c r="Z163" s="111"/>
      <c r="AA163" s="90">
        <v>-118889.58255683814</v>
      </c>
      <c r="AB163" s="90">
        <v>-166112.15196345514</v>
      </c>
      <c r="AC163" s="101">
        <v>47222.569406616996</v>
      </c>
      <c r="AD163" s="80">
        <f t="shared" si="14"/>
        <v>-236253.5380107025</v>
      </c>
      <c r="AE163" s="80">
        <f t="shared" si="15"/>
        <v>-211826.69190479489</v>
      </c>
      <c r="AF163" s="102">
        <f t="shared" si="16"/>
        <v>-24426.846105907607</v>
      </c>
      <c r="AG163" s="118"/>
      <c r="AH163" s="80">
        <v>64143.95606847274</v>
      </c>
      <c r="AI163" s="60">
        <v>45714.539941339754</v>
      </c>
      <c r="AJ163" s="102">
        <v>18429.416127132987</v>
      </c>
      <c r="AK163" s="90">
        <f t="shared" si="17"/>
        <v>-53219.999385391617</v>
      </c>
      <c r="AL163" s="90">
        <f t="shared" si="18"/>
        <v>0</v>
      </c>
      <c r="AM163" s="101">
        <f t="shared" si="19"/>
        <v>-53219.999385391617</v>
      </c>
    </row>
    <row r="164" spans="1:39" x14ac:dyDescent="0.25">
      <c r="A164" s="48">
        <v>2015</v>
      </c>
      <c r="B164" s="48" t="s">
        <v>94</v>
      </c>
      <c r="C164" s="48">
        <v>258</v>
      </c>
      <c r="D164" s="48" t="s">
        <v>49</v>
      </c>
      <c r="E164" s="55">
        <v>41876</v>
      </c>
      <c r="F164" s="55">
        <v>42242</v>
      </c>
      <c r="G164" s="55">
        <v>42244</v>
      </c>
      <c r="H164" s="48" t="s">
        <v>28</v>
      </c>
      <c r="I164" s="48" t="s">
        <v>23</v>
      </c>
      <c r="J164" s="48" t="s">
        <v>24</v>
      </c>
      <c r="K164" s="60">
        <v>3007518.7969924798</v>
      </c>
      <c r="L164" s="48" t="s">
        <v>28</v>
      </c>
      <c r="M164" s="48" t="s">
        <v>27</v>
      </c>
      <c r="N164" s="48" t="s">
        <v>45</v>
      </c>
      <c r="O164" s="80">
        <v>-4000000</v>
      </c>
      <c r="P164" s="48" t="s">
        <v>46</v>
      </c>
      <c r="Q164" s="68">
        <v>1.33</v>
      </c>
      <c r="R164" s="60"/>
      <c r="S164" s="101">
        <v>0</v>
      </c>
      <c r="T164" s="92"/>
      <c r="U164" s="68">
        <v>1.2628599999999999</v>
      </c>
      <c r="V164" s="97">
        <v>1.2673731324318713</v>
      </c>
      <c r="W164" s="80">
        <v>-59183.801951721391</v>
      </c>
      <c r="X164" s="60">
        <v>0</v>
      </c>
      <c r="Y164" s="102">
        <v>-59183.801951721391</v>
      </c>
      <c r="Z164" s="109"/>
      <c r="AA164" s="90">
        <v>-26740.471863834908</v>
      </c>
      <c r="AB164" s="90">
        <v>0</v>
      </c>
      <c r="AC164" s="101">
        <v>-26740.471863834908</v>
      </c>
      <c r="AD164" s="80">
        <f t="shared" si="14"/>
        <v>-85924.273815556298</v>
      </c>
      <c r="AE164" s="60">
        <f t="shared" si="15"/>
        <v>0</v>
      </c>
      <c r="AF164" s="102">
        <f t="shared" si="16"/>
        <v>-85924.273815556298</v>
      </c>
      <c r="AG164" s="132"/>
      <c r="AH164" s="80">
        <v>28267.388597439895</v>
      </c>
      <c r="AI164" s="60">
        <v>0</v>
      </c>
      <c r="AJ164" s="102">
        <v>28267.388597439895</v>
      </c>
      <c r="AK164" s="90">
        <f t="shared" si="17"/>
        <v>-30916.413354281496</v>
      </c>
      <c r="AL164" s="90">
        <f t="shared" si="18"/>
        <v>0</v>
      </c>
      <c r="AM164" s="101">
        <f t="shared" si="19"/>
        <v>-30916.413354281496</v>
      </c>
    </row>
    <row r="165" spans="1:39" x14ac:dyDescent="0.25">
      <c r="A165" s="48">
        <v>2015</v>
      </c>
      <c r="B165" s="48" t="s">
        <v>95</v>
      </c>
      <c r="C165" s="48">
        <v>259</v>
      </c>
      <c r="D165" s="48" t="s">
        <v>49</v>
      </c>
      <c r="E165" s="55">
        <v>41876</v>
      </c>
      <c r="F165" s="55">
        <v>42242</v>
      </c>
      <c r="G165" s="55">
        <v>42244</v>
      </c>
      <c r="H165" s="48" t="s">
        <v>22</v>
      </c>
      <c r="I165" s="48" t="s">
        <v>27</v>
      </c>
      <c r="J165" s="48" t="s">
        <v>24</v>
      </c>
      <c r="K165" s="60">
        <v>2965159.3773165299</v>
      </c>
      <c r="L165" s="48" t="s">
        <v>22</v>
      </c>
      <c r="M165" s="48" t="s">
        <v>23</v>
      </c>
      <c r="N165" s="48" t="s">
        <v>45</v>
      </c>
      <c r="O165" s="80">
        <v>-4000000</v>
      </c>
      <c r="P165" s="48" t="s">
        <v>46</v>
      </c>
      <c r="Q165" s="68">
        <v>1.349</v>
      </c>
      <c r="R165" s="60"/>
      <c r="S165" s="101">
        <v>0</v>
      </c>
      <c r="T165" s="92"/>
      <c r="U165" s="68">
        <v>1.2628599999999999</v>
      </c>
      <c r="V165" s="97">
        <v>1.2673731324318713</v>
      </c>
      <c r="W165" s="60">
        <v>25052.723445889074</v>
      </c>
      <c r="X165" s="60">
        <v>0</v>
      </c>
      <c r="Y165" s="101">
        <v>25052.723445889074</v>
      </c>
      <c r="Z165" s="109"/>
      <c r="AA165" s="90">
        <v>-18006.115541325809</v>
      </c>
      <c r="AB165" s="90">
        <v>0</v>
      </c>
      <c r="AC165" s="101">
        <v>-18006.115541325809</v>
      </c>
      <c r="AD165" s="60">
        <f t="shared" si="14"/>
        <v>7046.607904563265</v>
      </c>
      <c r="AE165" s="60">
        <f t="shared" si="15"/>
        <v>0</v>
      </c>
      <c r="AF165" s="101">
        <f t="shared" si="16"/>
        <v>7046.607904563265</v>
      </c>
      <c r="AG165" s="132"/>
      <c r="AH165" s="60">
        <v>44475.625557762251</v>
      </c>
      <c r="AI165" s="60">
        <v>0</v>
      </c>
      <c r="AJ165" s="101">
        <v>44475.625557762251</v>
      </c>
      <c r="AK165" s="90">
        <f t="shared" si="17"/>
        <v>69528.349003651325</v>
      </c>
      <c r="AL165" s="90">
        <f t="shared" si="18"/>
        <v>0</v>
      </c>
      <c r="AM165" s="101">
        <f t="shared" si="19"/>
        <v>69528.349003651325</v>
      </c>
    </row>
    <row r="166" spans="1:39" x14ac:dyDescent="0.25">
      <c r="A166" s="48">
        <v>2015</v>
      </c>
      <c r="B166" s="48" t="s">
        <v>95</v>
      </c>
      <c r="C166" s="48">
        <v>260</v>
      </c>
      <c r="D166" s="48" t="s">
        <v>49</v>
      </c>
      <c r="E166" s="55">
        <v>41876</v>
      </c>
      <c r="F166" s="55">
        <v>42242</v>
      </c>
      <c r="G166" s="55">
        <v>42244</v>
      </c>
      <c r="H166" s="48" t="s">
        <v>28</v>
      </c>
      <c r="I166" s="48" t="s">
        <v>23</v>
      </c>
      <c r="J166" s="48" t="s">
        <v>24</v>
      </c>
      <c r="K166" s="60">
        <v>3110419.9066873998</v>
      </c>
      <c r="L166" s="48" t="s">
        <v>28</v>
      </c>
      <c r="M166" s="48" t="s">
        <v>27</v>
      </c>
      <c r="N166" s="48" t="s">
        <v>45</v>
      </c>
      <c r="O166" s="80">
        <v>-4000000</v>
      </c>
      <c r="P166" s="48" t="s">
        <v>46</v>
      </c>
      <c r="Q166" s="68">
        <v>1.286</v>
      </c>
      <c r="R166" s="60"/>
      <c r="S166" s="101">
        <v>0</v>
      </c>
      <c r="T166" s="92"/>
      <c r="U166" s="68">
        <v>1.2628599999999999</v>
      </c>
      <c r="V166" s="97">
        <v>1.2673731324318713</v>
      </c>
      <c r="W166" s="80">
        <v>-117363.95545386436</v>
      </c>
      <c r="X166" s="80">
        <v>-45714.539941339754</v>
      </c>
      <c r="Y166" s="102">
        <v>-71649.415512524603</v>
      </c>
      <c r="Z166" s="109"/>
      <c r="AA166" s="90">
        <v>-118889.58255683814</v>
      </c>
      <c r="AB166" s="90">
        <v>-166112.15196345514</v>
      </c>
      <c r="AC166" s="101">
        <v>47222.569406616996</v>
      </c>
      <c r="AD166" s="80">
        <f t="shared" si="14"/>
        <v>-236253.5380107025</v>
      </c>
      <c r="AE166" s="80">
        <f t="shared" si="15"/>
        <v>-211826.69190479489</v>
      </c>
      <c r="AF166" s="102">
        <f t="shared" si="16"/>
        <v>-24426.846105907607</v>
      </c>
      <c r="AG166" s="132"/>
      <c r="AH166" s="80">
        <v>64143.95606847274</v>
      </c>
      <c r="AI166" s="60">
        <v>45714.539941339754</v>
      </c>
      <c r="AJ166" s="102">
        <v>18429.416127132987</v>
      </c>
      <c r="AK166" s="90">
        <f t="shared" si="17"/>
        <v>-53219.999385391617</v>
      </c>
      <c r="AL166" s="90">
        <f t="shared" si="18"/>
        <v>0</v>
      </c>
      <c r="AM166" s="101">
        <f t="shared" si="19"/>
        <v>-53219.999385391617</v>
      </c>
    </row>
    <row r="167" spans="1:39" x14ac:dyDescent="0.25">
      <c r="A167" s="48">
        <v>2015</v>
      </c>
      <c r="B167" s="48" t="s">
        <v>95</v>
      </c>
      <c r="C167" s="48">
        <v>261</v>
      </c>
      <c r="D167" s="48" t="s">
        <v>49</v>
      </c>
      <c r="E167" s="55">
        <v>41876</v>
      </c>
      <c r="F167" s="55">
        <v>42242</v>
      </c>
      <c r="G167" s="55">
        <v>42244</v>
      </c>
      <c r="H167" s="48" t="s">
        <v>28</v>
      </c>
      <c r="I167" s="48" t="s">
        <v>23</v>
      </c>
      <c r="J167" s="48" t="s">
        <v>24</v>
      </c>
      <c r="K167" s="60">
        <v>3007518.7969924798</v>
      </c>
      <c r="L167" s="48" t="s">
        <v>28</v>
      </c>
      <c r="M167" s="48" t="s">
        <v>27</v>
      </c>
      <c r="N167" s="48" t="s">
        <v>45</v>
      </c>
      <c r="O167" s="80">
        <v>-4000000</v>
      </c>
      <c r="P167" s="48" t="s">
        <v>46</v>
      </c>
      <c r="Q167" s="68">
        <v>1.33</v>
      </c>
      <c r="R167" s="60"/>
      <c r="S167" s="101">
        <v>0</v>
      </c>
      <c r="T167" s="92"/>
      <c r="U167" s="68">
        <v>1.2628599999999999</v>
      </c>
      <c r="V167" s="97">
        <v>1.2673731324318713</v>
      </c>
      <c r="W167" s="80">
        <v>-59183.801951721391</v>
      </c>
      <c r="X167" s="60">
        <v>0</v>
      </c>
      <c r="Y167" s="102">
        <v>-59183.801951721391</v>
      </c>
      <c r="Z167" s="109"/>
      <c r="AA167" s="90">
        <v>-26740.471863834908</v>
      </c>
      <c r="AB167" s="90">
        <v>0</v>
      </c>
      <c r="AC167" s="101">
        <v>-26740.471863834908</v>
      </c>
      <c r="AD167" s="80">
        <f t="shared" si="14"/>
        <v>-85924.273815556298</v>
      </c>
      <c r="AE167" s="60">
        <f t="shared" si="15"/>
        <v>0</v>
      </c>
      <c r="AF167" s="102">
        <f t="shared" si="16"/>
        <v>-85924.273815556298</v>
      </c>
      <c r="AG167" s="132"/>
      <c r="AH167" s="80">
        <v>28267.388597439895</v>
      </c>
      <c r="AI167" s="60">
        <v>0</v>
      </c>
      <c r="AJ167" s="102">
        <v>28267.388597439895</v>
      </c>
      <c r="AK167" s="90">
        <f t="shared" si="17"/>
        <v>-30916.413354281496</v>
      </c>
      <c r="AL167" s="90">
        <f t="shared" si="18"/>
        <v>0</v>
      </c>
      <c r="AM167" s="101">
        <f t="shared" si="19"/>
        <v>-30916.413354281496</v>
      </c>
    </row>
    <row r="168" spans="1:39" x14ac:dyDescent="0.25">
      <c r="A168" s="48">
        <v>2015</v>
      </c>
      <c r="B168" s="48" t="s">
        <v>96</v>
      </c>
      <c r="C168" s="48">
        <v>269</v>
      </c>
      <c r="D168" s="48" t="s">
        <v>49</v>
      </c>
      <c r="E168" s="55">
        <v>41880</v>
      </c>
      <c r="F168" s="55">
        <v>42272</v>
      </c>
      <c r="G168" s="55">
        <v>42276</v>
      </c>
      <c r="H168" s="48" t="s">
        <v>22</v>
      </c>
      <c r="I168" s="48" t="s">
        <v>27</v>
      </c>
      <c r="J168" s="48" t="s">
        <v>24</v>
      </c>
      <c r="K168" s="60">
        <v>2602230.48327138</v>
      </c>
      <c r="L168" s="48" t="s">
        <v>22</v>
      </c>
      <c r="M168" s="48" t="s">
        <v>23</v>
      </c>
      <c r="N168" s="48" t="s">
        <v>45</v>
      </c>
      <c r="O168" s="80">
        <v>-3500000</v>
      </c>
      <c r="P168" s="48" t="s">
        <v>46</v>
      </c>
      <c r="Q168" s="68">
        <v>1.345</v>
      </c>
      <c r="R168" s="60"/>
      <c r="S168" s="101">
        <v>0</v>
      </c>
      <c r="T168" s="92"/>
      <c r="U168" s="68">
        <v>1.2628599999999999</v>
      </c>
      <c r="V168" s="97">
        <v>1.2682040197353996</v>
      </c>
      <c r="W168" s="60">
        <v>26831.593275917065</v>
      </c>
      <c r="X168" s="60">
        <v>0</v>
      </c>
      <c r="Y168" s="101">
        <v>26831.593275917065</v>
      </c>
      <c r="Z168" s="109"/>
      <c r="AA168" s="90">
        <v>-18266.592175906753</v>
      </c>
      <c r="AB168" s="90">
        <v>0</v>
      </c>
      <c r="AC168" s="101">
        <v>-18266.592175906753</v>
      </c>
      <c r="AD168" s="60">
        <f t="shared" si="14"/>
        <v>8565.0011000103113</v>
      </c>
      <c r="AE168" s="60">
        <f t="shared" si="15"/>
        <v>0</v>
      </c>
      <c r="AF168" s="101">
        <f t="shared" si="16"/>
        <v>8565.0011000103113</v>
      </c>
      <c r="AG168" s="132"/>
      <c r="AH168" s="60">
        <v>42528.834764449188</v>
      </c>
      <c r="AI168" s="60">
        <v>0</v>
      </c>
      <c r="AJ168" s="101">
        <v>42528.834764449188</v>
      </c>
      <c r="AK168" s="90">
        <f t="shared" si="17"/>
        <v>69360.428040366256</v>
      </c>
      <c r="AL168" s="90">
        <f t="shared" si="18"/>
        <v>0</v>
      </c>
      <c r="AM168" s="101">
        <f t="shared" si="19"/>
        <v>69360.428040366256</v>
      </c>
    </row>
    <row r="169" spans="1:39" x14ac:dyDescent="0.25">
      <c r="A169" s="48">
        <v>2015</v>
      </c>
      <c r="B169" s="48" t="s">
        <v>96</v>
      </c>
      <c r="C169" s="48">
        <v>270</v>
      </c>
      <c r="D169" s="48" t="s">
        <v>49</v>
      </c>
      <c r="E169" s="55">
        <v>41880</v>
      </c>
      <c r="F169" s="55">
        <v>42272</v>
      </c>
      <c r="G169" s="55">
        <v>42276</v>
      </c>
      <c r="H169" s="48" t="s">
        <v>28</v>
      </c>
      <c r="I169" s="48" t="s">
        <v>23</v>
      </c>
      <c r="J169" s="48" t="s">
        <v>24</v>
      </c>
      <c r="K169" s="60">
        <v>2721617.4183514798</v>
      </c>
      <c r="L169" s="48" t="s">
        <v>28</v>
      </c>
      <c r="M169" s="48" t="s">
        <v>27</v>
      </c>
      <c r="N169" s="48" t="s">
        <v>45</v>
      </c>
      <c r="O169" s="80">
        <v>-3500000</v>
      </c>
      <c r="P169" s="48" t="s">
        <v>46</v>
      </c>
      <c r="Q169" s="68">
        <v>1.286</v>
      </c>
      <c r="R169" s="60"/>
      <c r="S169" s="101">
        <v>0</v>
      </c>
      <c r="T169" s="92"/>
      <c r="U169" s="68">
        <v>1.2628599999999999</v>
      </c>
      <c r="V169" s="97">
        <v>1.2682040197353996</v>
      </c>
      <c r="W169" s="80">
        <v>-105941.45372756926</v>
      </c>
      <c r="X169" s="80">
        <v>-38190.897608793806</v>
      </c>
      <c r="Y169" s="102">
        <v>-67750.55611877545</v>
      </c>
      <c r="Z169" s="109"/>
      <c r="AA169" s="90">
        <v>-102176.52961944489</v>
      </c>
      <c r="AB169" s="90">
        <v>-145253.04525529267</v>
      </c>
      <c r="AC169" s="101">
        <v>43076.515635847783</v>
      </c>
      <c r="AD169" s="80">
        <f t="shared" si="14"/>
        <v>-208117.98334701415</v>
      </c>
      <c r="AE169" s="80">
        <f t="shared" si="15"/>
        <v>-183443.94286408648</v>
      </c>
      <c r="AF169" s="102">
        <f t="shared" si="16"/>
        <v>-24674.040482927667</v>
      </c>
      <c r="AG169" s="132"/>
      <c r="AH169" s="80">
        <v>56041.193393458198</v>
      </c>
      <c r="AI169" s="60">
        <v>38190.897608793806</v>
      </c>
      <c r="AJ169" s="102">
        <v>17850.295784664391</v>
      </c>
      <c r="AK169" s="90">
        <f t="shared" si="17"/>
        <v>-49900.260334111059</v>
      </c>
      <c r="AL169" s="90">
        <f t="shared" si="18"/>
        <v>0</v>
      </c>
      <c r="AM169" s="101">
        <f t="shared" si="19"/>
        <v>-49900.260334111059</v>
      </c>
    </row>
    <row r="170" spans="1:39" x14ac:dyDescent="0.25">
      <c r="A170" s="48">
        <v>2015</v>
      </c>
      <c r="B170" s="48" t="s">
        <v>96</v>
      </c>
      <c r="C170" s="48">
        <v>271</v>
      </c>
      <c r="D170" s="48" t="s">
        <v>49</v>
      </c>
      <c r="E170" s="55">
        <v>41880</v>
      </c>
      <c r="F170" s="55">
        <v>42272</v>
      </c>
      <c r="G170" s="55">
        <v>42276</v>
      </c>
      <c r="H170" s="48" t="s">
        <v>28</v>
      </c>
      <c r="I170" s="48" t="s">
        <v>23</v>
      </c>
      <c r="J170" s="48" t="s">
        <v>24</v>
      </c>
      <c r="K170" s="60">
        <v>2635542.1686747</v>
      </c>
      <c r="L170" s="48" t="s">
        <v>28</v>
      </c>
      <c r="M170" s="48" t="s">
        <v>27</v>
      </c>
      <c r="N170" s="48" t="s">
        <v>45</v>
      </c>
      <c r="O170" s="80">
        <v>-3500000</v>
      </c>
      <c r="P170" s="48" t="s">
        <v>46</v>
      </c>
      <c r="Q170" s="68">
        <v>1.3280000000000001</v>
      </c>
      <c r="R170" s="60"/>
      <c r="S170" s="101">
        <v>0</v>
      </c>
      <c r="T170" s="92"/>
      <c r="U170" s="68">
        <v>1.2628599999999999</v>
      </c>
      <c r="V170" s="97">
        <v>1.2682040197353996</v>
      </c>
      <c r="W170" s="80">
        <v>-49036.419723344217</v>
      </c>
      <c r="X170" s="60">
        <v>0</v>
      </c>
      <c r="Y170" s="102">
        <v>-49036.419723344217</v>
      </c>
      <c r="Z170" s="109"/>
      <c r="AA170" s="90">
        <v>-21798.568741822055</v>
      </c>
      <c r="AB170" s="90">
        <v>0</v>
      </c>
      <c r="AC170" s="101">
        <v>-21798.568741822055</v>
      </c>
      <c r="AD170" s="80">
        <f t="shared" si="14"/>
        <v>-70834.988465166272</v>
      </c>
      <c r="AE170" s="60">
        <f t="shared" si="15"/>
        <v>0</v>
      </c>
      <c r="AF170" s="102">
        <f t="shared" si="16"/>
        <v>-70834.988465166272</v>
      </c>
      <c r="AG170" s="132"/>
      <c r="AH170" s="80">
        <v>22736.584635048435</v>
      </c>
      <c r="AI170" s="60">
        <v>0</v>
      </c>
      <c r="AJ170" s="102">
        <v>22736.584635048435</v>
      </c>
      <c r="AK170" s="90">
        <f t="shared" si="17"/>
        <v>-26299.835088295782</v>
      </c>
      <c r="AL170" s="90">
        <f t="shared" si="18"/>
        <v>0</v>
      </c>
      <c r="AM170" s="101">
        <f t="shared" si="19"/>
        <v>-26299.835088295782</v>
      </c>
    </row>
    <row r="171" spans="1:39" x14ac:dyDescent="0.25">
      <c r="A171" s="48">
        <v>2015</v>
      </c>
      <c r="B171" s="48" t="s">
        <v>97</v>
      </c>
      <c r="C171" s="48">
        <v>272</v>
      </c>
      <c r="D171" s="48" t="s">
        <v>49</v>
      </c>
      <c r="E171" s="55">
        <v>41880</v>
      </c>
      <c r="F171" s="55">
        <v>42272</v>
      </c>
      <c r="G171" s="55">
        <v>42276</v>
      </c>
      <c r="H171" s="48" t="s">
        <v>22</v>
      </c>
      <c r="I171" s="48" t="s">
        <v>27</v>
      </c>
      <c r="J171" s="48" t="s">
        <v>24</v>
      </c>
      <c r="K171" s="60">
        <v>4460966.5427509304</v>
      </c>
      <c r="L171" s="48" t="s">
        <v>22</v>
      </c>
      <c r="M171" s="48" t="s">
        <v>23</v>
      </c>
      <c r="N171" s="48" t="s">
        <v>45</v>
      </c>
      <c r="O171" s="80">
        <v>-6000000</v>
      </c>
      <c r="P171" s="48" t="s">
        <v>46</v>
      </c>
      <c r="Q171" s="68">
        <v>1.345</v>
      </c>
      <c r="R171" s="60"/>
      <c r="S171" s="101">
        <v>0</v>
      </c>
      <c r="T171" s="92"/>
      <c r="U171" s="68">
        <v>1.2628599999999999</v>
      </c>
      <c r="V171" s="97">
        <v>1.2682040197353996</v>
      </c>
      <c r="W171" s="60">
        <v>45997.01704442918</v>
      </c>
      <c r="X171" s="60">
        <v>0</v>
      </c>
      <c r="Y171" s="101">
        <v>45997.01704442918</v>
      </c>
      <c r="Z171" s="109"/>
      <c r="AA171" s="90">
        <v>-31314.158015840098</v>
      </c>
      <c r="AB171" s="90">
        <v>0</v>
      </c>
      <c r="AC171" s="101">
        <v>-31314.158015840098</v>
      </c>
      <c r="AD171" s="60">
        <f t="shared" si="14"/>
        <v>14682.859028589082</v>
      </c>
      <c r="AE171" s="60">
        <f t="shared" si="15"/>
        <v>0</v>
      </c>
      <c r="AF171" s="101">
        <f t="shared" si="16"/>
        <v>14682.859028589082</v>
      </c>
      <c r="AG171" s="132"/>
      <c r="AH171" s="60">
        <v>72906.573881912773</v>
      </c>
      <c r="AI171" s="60">
        <v>0</v>
      </c>
      <c r="AJ171" s="101">
        <v>72906.573881912773</v>
      </c>
      <c r="AK171" s="90">
        <f t="shared" si="17"/>
        <v>118903.59092634195</v>
      </c>
      <c r="AL171" s="90">
        <f t="shared" si="18"/>
        <v>0</v>
      </c>
      <c r="AM171" s="101">
        <f t="shared" si="19"/>
        <v>118903.59092634195</v>
      </c>
    </row>
    <row r="172" spans="1:39" x14ac:dyDescent="0.25">
      <c r="A172" s="48">
        <v>2015</v>
      </c>
      <c r="B172" s="48" t="s">
        <v>97</v>
      </c>
      <c r="C172" s="48">
        <v>273</v>
      </c>
      <c r="D172" s="48" t="s">
        <v>49</v>
      </c>
      <c r="E172" s="55">
        <v>41880</v>
      </c>
      <c r="F172" s="55">
        <v>42272</v>
      </c>
      <c r="G172" s="55">
        <v>42276</v>
      </c>
      <c r="H172" s="48" t="s">
        <v>28</v>
      </c>
      <c r="I172" s="48" t="s">
        <v>23</v>
      </c>
      <c r="J172" s="48" t="s">
        <v>24</v>
      </c>
      <c r="K172" s="60">
        <v>4665629.8600311</v>
      </c>
      <c r="L172" s="48" t="s">
        <v>28</v>
      </c>
      <c r="M172" s="48" t="s">
        <v>27</v>
      </c>
      <c r="N172" s="48" t="s">
        <v>45</v>
      </c>
      <c r="O172" s="80">
        <v>-6000000</v>
      </c>
      <c r="P172" s="48" t="s">
        <v>46</v>
      </c>
      <c r="Q172" s="68">
        <v>1.286</v>
      </c>
      <c r="R172" s="60"/>
      <c r="S172" s="101">
        <v>0</v>
      </c>
      <c r="T172" s="92"/>
      <c r="U172" s="68">
        <v>1.2628599999999999</v>
      </c>
      <c r="V172" s="97">
        <v>1.2682040197353996</v>
      </c>
      <c r="W172" s="80">
        <v>-181613.92067583266</v>
      </c>
      <c r="X172" s="80">
        <v>-65470.1101865042</v>
      </c>
      <c r="Y172" s="102">
        <v>-116143.81048932846</v>
      </c>
      <c r="Z172" s="109"/>
      <c r="AA172" s="90">
        <v>-175159.7650619052</v>
      </c>
      <c r="AB172" s="90">
        <v>-249005.22043764498</v>
      </c>
      <c r="AC172" s="101">
        <v>73845.455375739781</v>
      </c>
      <c r="AD172" s="80">
        <f t="shared" si="14"/>
        <v>-356773.68573773786</v>
      </c>
      <c r="AE172" s="80">
        <f t="shared" si="15"/>
        <v>-314475.33062414918</v>
      </c>
      <c r="AF172" s="102">
        <f t="shared" si="16"/>
        <v>-42298.355113588681</v>
      </c>
      <c r="AG172" s="132"/>
      <c r="AH172" s="80">
        <v>96070.617245928152</v>
      </c>
      <c r="AI172" s="60">
        <v>65470.1101865042</v>
      </c>
      <c r="AJ172" s="102">
        <v>30600.507059423951</v>
      </c>
      <c r="AK172" s="90">
        <f t="shared" si="17"/>
        <v>-85543.30342990451</v>
      </c>
      <c r="AL172" s="90">
        <f t="shared" si="18"/>
        <v>0</v>
      </c>
      <c r="AM172" s="101">
        <f t="shared" si="19"/>
        <v>-85543.30342990451</v>
      </c>
    </row>
    <row r="173" spans="1:39" x14ac:dyDescent="0.25">
      <c r="A173" s="48">
        <v>2015</v>
      </c>
      <c r="B173" s="48" t="s">
        <v>97</v>
      </c>
      <c r="C173" s="48">
        <v>274</v>
      </c>
      <c r="D173" s="48" t="s">
        <v>49</v>
      </c>
      <c r="E173" s="55">
        <v>41880</v>
      </c>
      <c r="F173" s="55">
        <v>42272</v>
      </c>
      <c r="G173" s="55">
        <v>42276</v>
      </c>
      <c r="H173" s="48" t="s">
        <v>28</v>
      </c>
      <c r="I173" s="48" t="s">
        <v>23</v>
      </c>
      <c r="J173" s="48" t="s">
        <v>24</v>
      </c>
      <c r="K173" s="60">
        <v>4518072.2891566297</v>
      </c>
      <c r="L173" s="48" t="s">
        <v>28</v>
      </c>
      <c r="M173" s="48" t="s">
        <v>27</v>
      </c>
      <c r="N173" s="48" t="s">
        <v>45</v>
      </c>
      <c r="O173" s="80">
        <v>-6000000</v>
      </c>
      <c r="P173" s="48" t="s">
        <v>46</v>
      </c>
      <c r="Q173" s="68">
        <v>1.3280000000000001</v>
      </c>
      <c r="R173" s="60"/>
      <c r="S173" s="101">
        <v>0</v>
      </c>
      <c r="T173" s="92"/>
      <c r="U173" s="68">
        <v>1.2628599999999999</v>
      </c>
      <c r="V173" s="97">
        <v>1.2682040197353996</v>
      </c>
      <c r="W173" s="80">
        <v>-84062.433811447234</v>
      </c>
      <c r="X173" s="60">
        <v>0</v>
      </c>
      <c r="Y173" s="102">
        <v>-84062.433811447234</v>
      </c>
      <c r="Z173" s="109"/>
      <c r="AA173" s="90">
        <v>-37368.974985980647</v>
      </c>
      <c r="AB173" s="90">
        <v>0</v>
      </c>
      <c r="AC173" s="101">
        <v>-37368.974985980647</v>
      </c>
      <c r="AD173" s="80">
        <f t="shared" si="14"/>
        <v>-121431.40879742788</v>
      </c>
      <c r="AE173" s="60">
        <f t="shared" si="15"/>
        <v>0</v>
      </c>
      <c r="AF173" s="102">
        <f t="shared" si="16"/>
        <v>-121431.40879742788</v>
      </c>
      <c r="AG173" s="132"/>
      <c r="AH173" s="80">
        <v>38977.002231511608</v>
      </c>
      <c r="AI173" s="60">
        <v>0</v>
      </c>
      <c r="AJ173" s="102">
        <v>38977.002231511608</v>
      </c>
      <c r="AK173" s="90">
        <f t="shared" si="17"/>
        <v>-45085.431579935626</v>
      </c>
      <c r="AL173" s="90">
        <f t="shared" si="18"/>
        <v>0</v>
      </c>
      <c r="AM173" s="101">
        <f t="shared" si="19"/>
        <v>-45085.431579935626</v>
      </c>
    </row>
    <row r="174" spans="1:39" x14ac:dyDescent="0.25">
      <c r="A174" s="48">
        <v>2015</v>
      </c>
      <c r="B174" s="48" t="s">
        <v>98</v>
      </c>
      <c r="C174" s="48">
        <v>275</v>
      </c>
      <c r="D174" s="48" t="s">
        <v>49</v>
      </c>
      <c r="E174" s="55">
        <v>41880</v>
      </c>
      <c r="F174" s="55">
        <v>42272</v>
      </c>
      <c r="G174" s="55">
        <v>42276</v>
      </c>
      <c r="H174" s="48" t="s">
        <v>22</v>
      </c>
      <c r="I174" s="48" t="s">
        <v>27</v>
      </c>
      <c r="J174" s="48" t="s">
        <v>24</v>
      </c>
      <c r="K174" s="60">
        <v>7063197.0260223001</v>
      </c>
      <c r="L174" s="48" t="s">
        <v>22</v>
      </c>
      <c r="M174" s="48" t="s">
        <v>23</v>
      </c>
      <c r="N174" s="48" t="s">
        <v>45</v>
      </c>
      <c r="O174" s="80">
        <v>-9500000</v>
      </c>
      <c r="P174" s="48" t="s">
        <v>46</v>
      </c>
      <c r="Q174" s="68">
        <v>1.345</v>
      </c>
      <c r="R174" s="60"/>
      <c r="S174" s="101">
        <v>0</v>
      </c>
      <c r="T174" s="92"/>
      <c r="U174" s="68">
        <v>1.2628599999999999</v>
      </c>
      <c r="V174" s="97">
        <v>1.2682040197353996</v>
      </c>
      <c r="W174" s="60">
        <v>72828.610320346139</v>
      </c>
      <c r="X174" s="60">
        <v>0</v>
      </c>
      <c r="Y174" s="101">
        <v>72828.610320346139</v>
      </c>
      <c r="Z174" s="109"/>
      <c r="AA174" s="90">
        <v>-49580.750191746774</v>
      </c>
      <c r="AB174" s="90">
        <v>0</v>
      </c>
      <c r="AC174" s="101">
        <v>-49580.750191746774</v>
      </c>
      <c r="AD174" s="60">
        <f t="shared" si="14"/>
        <v>23247.860128599365</v>
      </c>
      <c r="AE174" s="60">
        <f t="shared" si="15"/>
        <v>0</v>
      </c>
      <c r="AF174" s="101">
        <f t="shared" si="16"/>
        <v>23247.860128599365</v>
      </c>
      <c r="AG174" s="132"/>
      <c r="AH174" s="60">
        <v>115435.40864636182</v>
      </c>
      <c r="AI174" s="60">
        <v>0</v>
      </c>
      <c r="AJ174" s="101">
        <v>115435.40864636182</v>
      </c>
      <c r="AK174" s="90">
        <f t="shared" si="17"/>
        <v>188264.01896670795</v>
      </c>
      <c r="AL174" s="90">
        <f t="shared" si="18"/>
        <v>0</v>
      </c>
      <c r="AM174" s="101">
        <f t="shared" si="19"/>
        <v>188264.01896670795</v>
      </c>
    </row>
    <row r="175" spans="1:39" x14ac:dyDescent="0.25">
      <c r="A175" s="48">
        <v>2015</v>
      </c>
      <c r="B175" s="48" t="s">
        <v>98</v>
      </c>
      <c r="C175" s="48">
        <v>276</v>
      </c>
      <c r="D175" s="48" t="s">
        <v>49</v>
      </c>
      <c r="E175" s="55">
        <v>41880</v>
      </c>
      <c r="F175" s="55">
        <v>42272</v>
      </c>
      <c r="G175" s="55">
        <v>42276</v>
      </c>
      <c r="H175" s="48" t="s">
        <v>28</v>
      </c>
      <c r="I175" s="48" t="s">
        <v>23</v>
      </c>
      <c r="J175" s="48" t="s">
        <v>24</v>
      </c>
      <c r="K175" s="60">
        <v>7387247.2783825798</v>
      </c>
      <c r="L175" s="48" t="s">
        <v>28</v>
      </c>
      <c r="M175" s="48" t="s">
        <v>27</v>
      </c>
      <c r="N175" s="48" t="s">
        <v>45</v>
      </c>
      <c r="O175" s="80">
        <v>-9500000</v>
      </c>
      <c r="P175" s="48" t="s">
        <v>46</v>
      </c>
      <c r="Q175" s="68">
        <v>1.286</v>
      </c>
      <c r="R175" s="60"/>
      <c r="S175" s="101">
        <v>0</v>
      </c>
      <c r="T175" s="92"/>
      <c r="U175" s="68">
        <v>1.2628599999999999</v>
      </c>
      <c r="V175" s="97">
        <v>1.2682040197353996</v>
      </c>
      <c r="W175" s="80">
        <v>-287555.37440340192</v>
      </c>
      <c r="X175" s="80">
        <v>-103661.00779529754</v>
      </c>
      <c r="Y175" s="102">
        <v>-183894.36660810438</v>
      </c>
      <c r="Z175" s="109"/>
      <c r="AA175" s="90">
        <v>-277336.29468135018</v>
      </c>
      <c r="AB175" s="90">
        <v>-394258.26569293812</v>
      </c>
      <c r="AC175" s="101">
        <v>116921.97101158794</v>
      </c>
      <c r="AD175" s="80">
        <f t="shared" si="14"/>
        <v>-564891.66908475209</v>
      </c>
      <c r="AE175" s="80">
        <f t="shared" si="15"/>
        <v>-497919.27348823566</v>
      </c>
      <c r="AF175" s="102">
        <f t="shared" si="16"/>
        <v>-66972.395596516435</v>
      </c>
      <c r="AG175" s="132"/>
      <c r="AH175" s="80">
        <v>152111.81063938636</v>
      </c>
      <c r="AI175" s="60">
        <v>103661.00779529754</v>
      </c>
      <c r="AJ175" s="102">
        <v>48450.802844088816</v>
      </c>
      <c r="AK175" s="90">
        <f t="shared" si="17"/>
        <v>-135443.56376401556</v>
      </c>
      <c r="AL175" s="90">
        <f t="shared" si="18"/>
        <v>0</v>
      </c>
      <c r="AM175" s="101">
        <f t="shared" si="19"/>
        <v>-135443.56376401556</v>
      </c>
    </row>
    <row r="176" spans="1:39" x14ac:dyDescent="0.25">
      <c r="A176" s="48">
        <v>2015</v>
      </c>
      <c r="B176" s="48" t="s">
        <v>98</v>
      </c>
      <c r="C176" s="48">
        <v>277</v>
      </c>
      <c r="D176" s="48" t="s">
        <v>49</v>
      </c>
      <c r="E176" s="55">
        <v>41880</v>
      </c>
      <c r="F176" s="55">
        <v>42272</v>
      </c>
      <c r="G176" s="55">
        <v>42276</v>
      </c>
      <c r="H176" s="48" t="s">
        <v>28</v>
      </c>
      <c r="I176" s="48" t="s">
        <v>23</v>
      </c>
      <c r="J176" s="48" t="s">
        <v>24</v>
      </c>
      <c r="K176" s="60">
        <v>7153614.4578313297</v>
      </c>
      <c r="L176" s="48" t="s">
        <v>28</v>
      </c>
      <c r="M176" s="48" t="s">
        <v>27</v>
      </c>
      <c r="N176" s="48" t="s">
        <v>45</v>
      </c>
      <c r="O176" s="80">
        <v>-9500000</v>
      </c>
      <c r="P176" s="48" t="s">
        <v>46</v>
      </c>
      <c r="Q176" s="68">
        <v>1.3280000000000001</v>
      </c>
      <c r="R176" s="60"/>
      <c r="S176" s="101">
        <v>0</v>
      </c>
      <c r="T176" s="92"/>
      <c r="U176" s="68">
        <v>1.2628599999999999</v>
      </c>
      <c r="V176" s="97">
        <v>1.2682040197353996</v>
      </c>
      <c r="W176" s="80">
        <v>-133098.85353479144</v>
      </c>
      <c r="X176" s="60">
        <v>0</v>
      </c>
      <c r="Y176" s="102">
        <v>-133098.85353479144</v>
      </c>
      <c r="Z176" s="109"/>
      <c r="AA176" s="90">
        <v>-59167.543727802695</v>
      </c>
      <c r="AB176" s="90">
        <v>0</v>
      </c>
      <c r="AC176" s="101">
        <v>-59167.543727802695</v>
      </c>
      <c r="AD176" s="80">
        <f t="shared" si="14"/>
        <v>-192266.39726259414</v>
      </c>
      <c r="AE176" s="60">
        <f t="shared" si="15"/>
        <v>0</v>
      </c>
      <c r="AF176" s="102">
        <f t="shared" si="16"/>
        <v>-192266.39726259414</v>
      </c>
      <c r="AG176" s="132"/>
      <c r="AH176" s="80">
        <v>61713.586866560043</v>
      </c>
      <c r="AI176" s="60">
        <v>0</v>
      </c>
      <c r="AJ176" s="102">
        <v>61713.586866560043</v>
      </c>
      <c r="AK176" s="90">
        <f t="shared" si="17"/>
        <v>-71385.266668231401</v>
      </c>
      <c r="AL176" s="90">
        <f t="shared" si="18"/>
        <v>0</v>
      </c>
      <c r="AM176" s="101">
        <f t="shared" si="19"/>
        <v>-71385.266668231401</v>
      </c>
    </row>
    <row r="177" spans="1:39" x14ac:dyDescent="0.25">
      <c r="A177" s="48">
        <v>2015</v>
      </c>
      <c r="B177" s="48" t="s">
        <v>99</v>
      </c>
      <c r="C177" s="48">
        <v>262</v>
      </c>
      <c r="D177" s="48" t="s">
        <v>49</v>
      </c>
      <c r="E177" s="55">
        <v>41876</v>
      </c>
      <c r="F177" s="55">
        <v>42272</v>
      </c>
      <c r="G177" s="55">
        <v>42276</v>
      </c>
      <c r="H177" s="48" t="s">
        <v>22</v>
      </c>
      <c r="I177" s="48" t="s">
        <v>27</v>
      </c>
      <c r="J177" s="48" t="s">
        <v>24</v>
      </c>
      <c r="K177" s="60">
        <v>6671608.5989621896</v>
      </c>
      <c r="L177" s="48" t="s">
        <v>22</v>
      </c>
      <c r="M177" s="48" t="s">
        <v>23</v>
      </c>
      <c r="N177" s="48" t="s">
        <v>45</v>
      </c>
      <c r="O177" s="80">
        <v>-9000000</v>
      </c>
      <c r="P177" s="48" t="s">
        <v>46</v>
      </c>
      <c r="Q177" s="68">
        <v>1.349</v>
      </c>
      <c r="R177" s="60"/>
      <c r="S177" s="101">
        <v>0</v>
      </c>
      <c r="T177" s="92"/>
      <c r="U177" s="68">
        <v>1.2628599999999999</v>
      </c>
      <c r="V177" s="97">
        <v>1.2682040197353996</v>
      </c>
      <c r="W177" s="60">
        <v>64721.365320128112</v>
      </c>
      <c r="X177" s="60">
        <v>0</v>
      </c>
      <c r="Y177" s="101">
        <v>64721.365320128112</v>
      </c>
      <c r="Z177" s="109"/>
      <c r="AA177" s="90">
        <v>-44448.40923622952</v>
      </c>
      <c r="AB177" s="90">
        <v>0</v>
      </c>
      <c r="AC177" s="101">
        <v>-44448.40923622952</v>
      </c>
      <c r="AD177" s="60">
        <f t="shared" si="14"/>
        <v>20272.956083898593</v>
      </c>
      <c r="AE177" s="60">
        <f t="shared" si="15"/>
        <v>0</v>
      </c>
      <c r="AF177" s="101">
        <f t="shared" si="16"/>
        <v>20272.956083898593</v>
      </c>
      <c r="AG177" s="132"/>
      <c r="AH177" s="60">
        <v>104149.88857633625</v>
      </c>
      <c r="AI177" s="60">
        <v>0</v>
      </c>
      <c r="AJ177" s="101">
        <v>104149.88857633625</v>
      </c>
      <c r="AK177" s="90">
        <f t="shared" si="17"/>
        <v>168871.25389646436</v>
      </c>
      <c r="AL177" s="90">
        <f t="shared" si="18"/>
        <v>0</v>
      </c>
      <c r="AM177" s="101">
        <f t="shared" si="19"/>
        <v>168871.25389646436</v>
      </c>
    </row>
    <row r="178" spans="1:39" x14ac:dyDescent="0.25">
      <c r="A178" s="48">
        <v>2015</v>
      </c>
      <c r="B178" s="48" t="s">
        <v>99</v>
      </c>
      <c r="C178" s="48">
        <v>263</v>
      </c>
      <c r="D178" s="48" t="s">
        <v>49</v>
      </c>
      <c r="E178" s="55">
        <v>41876</v>
      </c>
      <c r="F178" s="55">
        <v>42272</v>
      </c>
      <c r="G178" s="55">
        <v>42276</v>
      </c>
      <c r="H178" s="48" t="s">
        <v>28</v>
      </c>
      <c r="I178" s="48" t="s">
        <v>23</v>
      </c>
      <c r="J178" s="48" t="s">
        <v>24</v>
      </c>
      <c r="K178" s="60">
        <v>6998444.7900466602</v>
      </c>
      <c r="L178" s="48" t="s">
        <v>28</v>
      </c>
      <c r="M178" s="48" t="s">
        <v>27</v>
      </c>
      <c r="N178" s="48" t="s">
        <v>45</v>
      </c>
      <c r="O178" s="80">
        <v>-9000000</v>
      </c>
      <c r="P178" s="48" t="s">
        <v>46</v>
      </c>
      <c r="Q178" s="68">
        <v>1.286</v>
      </c>
      <c r="R178" s="60"/>
      <c r="S178" s="101">
        <v>0</v>
      </c>
      <c r="T178" s="92"/>
      <c r="U178" s="68">
        <v>1.2628599999999999</v>
      </c>
      <c r="V178" s="97">
        <v>1.2682040197353996</v>
      </c>
      <c r="W178" s="80">
        <v>-272420.8810137494</v>
      </c>
      <c r="X178" s="80">
        <v>-98205.165279755369</v>
      </c>
      <c r="Y178" s="102">
        <v>-174215.71573399403</v>
      </c>
      <c r="Z178" s="109"/>
      <c r="AA178" s="90">
        <v>-262739.64759285818</v>
      </c>
      <c r="AB178" s="90">
        <v>-373507.83065646701</v>
      </c>
      <c r="AC178" s="101">
        <v>110768.18306360883</v>
      </c>
      <c r="AD178" s="80">
        <f t="shared" si="14"/>
        <v>-535160.52860660758</v>
      </c>
      <c r="AE178" s="80">
        <f t="shared" si="15"/>
        <v>-471712.99593622237</v>
      </c>
      <c r="AF178" s="102">
        <f t="shared" si="16"/>
        <v>-63447.532670385204</v>
      </c>
      <c r="AG178" s="132"/>
      <c r="AH178" s="80">
        <v>144105.92586889243</v>
      </c>
      <c r="AI178" s="60">
        <v>98205.165279755369</v>
      </c>
      <c r="AJ178" s="102">
        <v>45900.760589137062</v>
      </c>
      <c r="AK178" s="90">
        <f t="shared" si="17"/>
        <v>-128314.95514485697</v>
      </c>
      <c r="AL178" s="90">
        <f t="shared" si="18"/>
        <v>0</v>
      </c>
      <c r="AM178" s="101">
        <f t="shared" si="19"/>
        <v>-128314.95514485697</v>
      </c>
    </row>
    <row r="179" spans="1:39" x14ac:dyDescent="0.25">
      <c r="A179" s="48">
        <v>2015</v>
      </c>
      <c r="B179" s="48" t="s">
        <v>99</v>
      </c>
      <c r="C179" s="48">
        <v>264</v>
      </c>
      <c r="D179" s="48" t="s">
        <v>49</v>
      </c>
      <c r="E179" s="55">
        <v>41876</v>
      </c>
      <c r="F179" s="55">
        <v>42272</v>
      </c>
      <c r="G179" s="55">
        <v>42276</v>
      </c>
      <c r="H179" s="48" t="s">
        <v>28</v>
      </c>
      <c r="I179" s="48" t="s">
        <v>23</v>
      </c>
      <c r="J179" s="48" t="s">
        <v>24</v>
      </c>
      <c r="K179" s="60">
        <v>6766917.2932330798</v>
      </c>
      <c r="L179" s="48" t="s">
        <v>28</v>
      </c>
      <c r="M179" s="48" t="s">
        <v>27</v>
      </c>
      <c r="N179" s="48" t="s">
        <v>45</v>
      </c>
      <c r="O179" s="80">
        <v>-9000000</v>
      </c>
      <c r="P179" s="48" t="s">
        <v>46</v>
      </c>
      <c r="Q179" s="68">
        <v>1.33</v>
      </c>
      <c r="R179" s="60"/>
      <c r="S179" s="101">
        <v>0</v>
      </c>
      <c r="T179" s="92"/>
      <c r="U179" s="68">
        <v>1.2628599999999999</v>
      </c>
      <c r="V179" s="97">
        <v>1.2682040197353996</v>
      </c>
      <c r="W179" s="80">
        <v>-131899.46650028136</v>
      </c>
      <c r="X179" s="60">
        <v>0</v>
      </c>
      <c r="Y179" s="102">
        <v>-131899.46650028136</v>
      </c>
      <c r="Z179" s="109"/>
      <c r="AA179" s="90">
        <v>-58634.370203566534</v>
      </c>
      <c r="AB179" s="90">
        <v>0</v>
      </c>
      <c r="AC179" s="101">
        <v>-58634.370203566534</v>
      </c>
      <c r="AD179" s="80">
        <f t="shared" si="14"/>
        <v>-190533.83670384789</v>
      </c>
      <c r="AE179" s="60">
        <f t="shared" si="15"/>
        <v>0</v>
      </c>
      <c r="AF179" s="102">
        <f t="shared" si="16"/>
        <v>-190533.83670384789</v>
      </c>
      <c r="AG179" s="132"/>
      <c r="AH179" s="80">
        <v>61157.470311269673</v>
      </c>
      <c r="AI179" s="60">
        <v>0</v>
      </c>
      <c r="AJ179" s="102">
        <v>61157.470311269673</v>
      </c>
      <c r="AK179" s="90">
        <f t="shared" si="17"/>
        <v>-70741.996189011683</v>
      </c>
      <c r="AL179" s="90">
        <f t="shared" si="18"/>
        <v>0</v>
      </c>
      <c r="AM179" s="101">
        <f t="shared" si="19"/>
        <v>-70741.996189011683</v>
      </c>
    </row>
    <row r="180" spans="1:39" x14ac:dyDescent="0.25">
      <c r="A180" s="48">
        <v>2015</v>
      </c>
      <c r="B180" s="48" t="s">
        <v>100</v>
      </c>
      <c r="C180" s="48">
        <v>278</v>
      </c>
      <c r="D180" s="48" t="s">
        <v>49</v>
      </c>
      <c r="E180" s="55">
        <v>41880</v>
      </c>
      <c r="F180" s="55">
        <v>42304</v>
      </c>
      <c r="G180" s="55">
        <v>42306</v>
      </c>
      <c r="H180" s="48" t="s">
        <v>22</v>
      </c>
      <c r="I180" s="48" t="s">
        <v>27</v>
      </c>
      <c r="J180" s="48" t="s">
        <v>24</v>
      </c>
      <c r="K180" s="60">
        <v>12639405.204461001</v>
      </c>
      <c r="L180" s="48" t="s">
        <v>22</v>
      </c>
      <c r="M180" s="48" t="s">
        <v>23</v>
      </c>
      <c r="N180" s="48" t="s">
        <v>45</v>
      </c>
      <c r="O180" s="80">
        <v>-17000000</v>
      </c>
      <c r="P180" s="48" t="s">
        <v>46</v>
      </c>
      <c r="Q180" s="68">
        <v>1.345</v>
      </c>
      <c r="R180" s="60"/>
      <c r="S180" s="101">
        <v>0</v>
      </c>
      <c r="T180" s="92"/>
      <c r="U180" s="68">
        <v>1.2628599999999999</v>
      </c>
      <c r="V180" s="97">
        <v>1.2691873412853318</v>
      </c>
      <c r="W180" s="60">
        <v>148970.51574875318</v>
      </c>
      <c r="X180" s="60">
        <v>0</v>
      </c>
      <c r="Y180" s="101">
        <v>148970.51574875318</v>
      </c>
      <c r="Z180" s="109"/>
      <c r="AA180" s="90">
        <v>-97693.016357908331</v>
      </c>
      <c r="AB180" s="90">
        <v>0</v>
      </c>
      <c r="AC180" s="101">
        <v>-97693.016357908331</v>
      </c>
      <c r="AD180" s="60">
        <f t="shared" si="14"/>
        <v>51277.499390844852</v>
      </c>
      <c r="AE180" s="60">
        <f t="shared" si="15"/>
        <v>0</v>
      </c>
      <c r="AF180" s="101">
        <f t="shared" si="16"/>
        <v>51277.499390844852</v>
      </c>
      <c r="AG180" s="132"/>
      <c r="AH180" s="60">
        <v>213794.59333165895</v>
      </c>
      <c r="AI180" s="60">
        <v>0</v>
      </c>
      <c r="AJ180" s="101">
        <v>213794.59333165895</v>
      </c>
      <c r="AK180" s="90">
        <f t="shared" si="17"/>
        <v>362765.10908041213</v>
      </c>
      <c r="AL180" s="90">
        <f t="shared" si="18"/>
        <v>0</v>
      </c>
      <c r="AM180" s="101">
        <f t="shared" si="19"/>
        <v>362765.10908041213</v>
      </c>
    </row>
    <row r="181" spans="1:39" x14ac:dyDescent="0.25">
      <c r="A181" s="48">
        <v>2015</v>
      </c>
      <c r="B181" s="48" t="s">
        <v>100</v>
      </c>
      <c r="C181" s="48">
        <v>279</v>
      </c>
      <c r="D181" s="48" t="s">
        <v>49</v>
      </c>
      <c r="E181" s="55">
        <v>41880</v>
      </c>
      <c r="F181" s="55">
        <v>42304</v>
      </c>
      <c r="G181" s="55">
        <v>42306</v>
      </c>
      <c r="H181" s="48" t="s">
        <v>28</v>
      </c>
      <c r="I181" s="48" t="s">
        <v>23</v>
      </c>
      <c r="J181" s="48" t="s">
        <v>24</v>
      </c>
      <c r="K181" s="60">
        <v>13219284.6034215</v>
      </c>
      <c r="L181" s="48" t="s">
        <v>28</v>
      </c>
      <c r="M181" s="48" t="s">
        <v>27</v>
      </c>
      <c r="N181" s="48" t="s">
        <v>45</v>
      </c>
      <c r="O181" s="80">
        <v>-17000000</v>
      </c>
      <c r="P181" s="48" t="s">
        <v>46</v>
      </c>
      <c r="Q181" s="68">
        <v>1.286</v>
      </c>
      <c r="R181" s="60"/>
      <c r="S181" s="101">
        <v>0</v>
      </c>
      <c r="T181" s="92"/>
      <c r="U181" s="68">
        <v>1.2628599999999999</v>
      </c>
      <c r="V181" s="97">
        <v>1.2691873412853318</v>
      </c>
      <c r="W181" s="80">
        <v>-531001.20559532347</v>
      </c>
      <c r="X181" s="80">
        <v>-175113.09265369363</v>
      </c>
      <c r="Y181" s="102">
        <v>-355888.11294162984</v>
      </c>
      <c r="Z181" s="109"/>
      <c r="AA181" s="90">
        <v>-487156.05798949918</v>
      </c>
      <c r="AB181" s="90">
        <v>-705011.54429115914</v>
      </c>
      <c r="AC181" s="101">
        <v>217855.48630165996</v>
      </c>
      <c r="AD181" s="80">
        <f t="shared" si="14"/>
        <v>-1018157.2635848226</v>
      </c>
      <c r="AE181" s="80">
        <f t="shared" si="15"/>
        <v>-880124.63694485277</v>
      </c>
      <c r="AF181" s="102">
        <f t="shared" si="16"/>
        <v>-138032.62663996988</v>
      </c>
      <c r="AG181" s="132"/>
      <c r="AH181" s="80">
        <v>271664.71888927673</v>
      </c>
      <c r="AI181" s="60">
        <v>175113.09265369363</v>
      </c>
      <c r="AJ181" s="102">
        <v>96551.62623558307</v>
      </c>
      <c r="AK181" s="90">
        <f t="shared" si="17"/>
        <v>-259336.48670604674</v>
      </c>
      <c r="AL181" s="90">
        <f t="shared" si="18"/>
        <v>0</v>
      </c>
      <c r="AM181" s="101">
        <f t="shared" si="19"/>
        <v>-259336.48670604677</v>
      </c>
    </row>
    <row r="182" spans="1:39" x14ac:dyDescent="0.25">
      <c r="A182" s="48">
        <v>2015</v>
      </c>
      <c r="B182" s="48" t="s">
        <v>100</v>
      </c>
      <c r="C182" s="48">
        <v>280</v>
      </c>
      <c r="D182" s="48" t="s">
        <v>49</v>
      </c>
      <c r="E182" s="55">
        <v>41880</v>
      </c>
      <c r="F182" s="55">
        <v>42304</v>
      </c>
      <c r="G182" s="55">
        <v>42306</v>
      </c>
      <c r="H182" s="48" t="s">
        <v>28</v>
      </c>
      <c r="I182" s="48" t="s">
        <v>23</v>
      </c>
      <c r="J182" s="48" t="s">
        <v>24</v>
      </c>
      <c r="K182" s="60">
        <v>12801204.8192771</v>
      </c>
      <c r="L182" s="48" t="s">
        <v>28</v>
      </c>
      <c r="M182" s="48" t="s">
        <v>27</v>
      </c>
      <c r="N182" s="48" t="s">
        <v>45</v>
      </c>
      <c r="O182" s="80">
        <v>-17000000</v>
      </c>
      <c r="P182" s="48" t="s">
        <v>46</v>
      </c>
      <c r="Q182" s="68">
        <v>1.3280000000000001</v>
      </c>
      <c r="R182" s="60"/>
      <c r="S182" s="101">
        <v>0</v>
      </c>
      <c r="T182" s="92"/>
      <c r="U182" s="68">
        <v>1.2628599999999999</v>
      </c>
      <c r="V182" s="97">
        <v>1.2691873412853318</v>
      </c>
      <c r="W182" s="80">
        <v>-236408.4784255049</v>
      </c>
      <c r="X182" s="60">
        <v>0</v>
      </c>
      <c r="Y182" s="102">
        <v>-236408.4784255049</v>
      </c>
      <c r="Z182" s="109"/>
      <c r="AA182" s="90">
        <v>-101339.31942958987</v>
      </c>
      <c r="AB182" s="90">
        <v>0</v>
      </c>
      <c r="AC182" s="101">
        <v>-101339.31942958987</v>
      </c>
      <c r="AD182" s="80">
        <f t="shared" si="14"/>
        <v>-337747.79785509477</v>
      </c>
      <c r="AE182" s="60">
        <f t="shared" si="15"/>
        <v>0</v>
      </c>
      <c r="AF182" s="102">
        <f t="shared" si="16"/>
        <v>-337747.79785509477</v>
      </c>
      <c r="AG182" s="132"/>
      <c r="AH182" s="80">
        <v>106411.43647012074</v>
      </c>
      <c r="AI182" s="60">
        <v>0</v>
      </c>
      <c r="AJ182" s="102">
        <v>106411.43647012074</v>
      </c>
      <c r="AK182" s="90">
        <f t="shared" si="17"/>
        <v>-129997.04195538416</v>
      </c>
      <c r="AL182" s="90">
        <f t="shared" si="18"/>
        <v>0</v>
      </c>
      <c r="AM182" s="101">
        <f t="shared" si="19"/>
        <v>-129997.04195538416</v>
      </c>
    </row>
    <row r="183" spans="1:39" x14ac:dyDescent="0.25">
      <c r="A183" s="48">
        <v>2015</v>
      </c>
      <c r="B183" s="48" t="s">
        <v>101</v>
      </c>
      <c r="C183" s="48">
        <v>281</v>
      </c>
      <c r="D183" s="48" t="s">
        <v>49</v>
      </c>
      <c r="E183" s="55">
        <v>41880</v>
      </c>
      <c r="F183" s="55">
        <v>42304</v>
      </c>
      <c r="G183" s="55">
        <v>42306</v>
      </c>
      <c r="H183" s="48" t="s">
        <v>22</v>
      </c>
      <c r="I183" s="48" t="s">
        <v>27</v>
      </c>
      <c r="J183" s="48" t="s">
        <v>24</v>
      </c>
      <c r="K183" s="60">
        <v>2602230.48327138</v>
      </c>
      <c r="L183" s="48" t="s">
        <v>22</v>
      </c>
      <c r="M183" s="48" t="s">
        <v>23</v>
      </c>
      <c r="N183" s="48" t="s">
        <v>45</v>
      </c>
      <c r="O183" s="80">
        <v>-3500000</v>
      </c>
      <c r="P183" s="48" t="s">
        <v>46</v>
      </c>
      <c r="Q183" s="68">
        <v>1.345</v>
      </c>
      <c r="R183" s="60"/>
      <c r="S183" s="101">
        <v>0</v>
      </c>
      <c r="T183" s="92"/>
      <c r="U183" s="68">
        <v>1.2628599999999999</v>
      </c>
      <c r="V183" s="97">
        <v>1.2691873412853318</v>
      </c>
      <c r="W183" s="60">
        <v>30670.40030121386</v>
      </c>
      <c r="X183" s="60">
        <v>0</v>
      </c>
      <c r="Y183" s="101">
        <v>30670.40030121386</v>
      </c>
      <c r="Z183" s="109"/>
      <c r="AA183" s="90">
        <v>-20113.268073686988</v>
      </c>
      <c r="AB183" s="90">
        <v>0</v>
      </c>
      <c r="AC183" s="101">
        <v>-20113.268073686988</v>
      </c>
      <c r="AD183" s="60">
        <f t="shared" si="14"/>
        <v>10557.132227526872</v>
      </c>
      <c r="AE183" s="60">
        <f t="shared" si="15"/>
        <v>0</v>
      </c>
      <c r="AF183" s="101">
        <f t="shared" si="16"/>
        <v>10557.132227526872</v>
      </c>
      <c r="AG183" s="132"/>
      <c r="AH183" s="60">
        <v>44016.533921223861</v>
      </c>
      <c r="AI183" s="60">
        <v>0</v>
      </c>
      <c r="AJ183" s="101">
        <v>44016.533921223861</v>
      </c>
      <c r="AK183" s="90">
        <f t="shared" si="17"/>
        <v>74686.934222437718</v>
      </c>
      <c r="AL183" s="90">
        <f t="shared" si="18"/>
        <v>0</v>
      </c>
      <c r="AM183" s="101">
        <f t="shared" si="19"/>
        <v>74686.934222437718</v>
      </c>
    </row>
    <row r="184" spans="1:39" x14ac:dyDescent="0.25">
      <c r="A184" s="48">
        <v>2015</v>
      </c>
      <c r="B184" s="48" t="s">
        <v>101</v>
      </c>
      <c r="C184" s="48">
        <v>282</v>
      </c>
      <c r="D184" s="48" t="s">
        <v>49</v>
      </c>
      <c r="E184" s="55">
        <v>41880</v>
      </c>
      <c r="F184" s="55">
        <v>42304</v>
      </c>
      <c r="G184" s="55">
        <v>42306</v>
      </c>
      <c r="H184" s="48" t="s">
        <v>28</v>
      </c>
      <c r="I184" s="48" t="s">
        <v>23</v>
      </c>
      <c r="J184" s="48" t="s">
        <v>24</v>
      </c>
      <c r="K184" s="60">
        <v>2721617.4183514798</v>
      </c>
      <c r="L184" s="48" t="s">
        <v>28</v>
      </c>
      <c r="M184" s="48" t="s">
        <v>27</v>
      </c>
      <c r="N184" s="48" t="s">
        <v>45</v>
      </c>
      <c r="O184" s="80">
        <v>-3500000</v>
      </c>
      <c r="P184" s="48" t="s">
        <v>46</v>
      </c>
      <c r="Q184" s="68">
        <v>1.286</v>
      </c>
      <c r="R184" s="60"/>
      <c r="S184" s="101">
        <v>0</v>
      </c>
      <c r="T184" s="92"/>
      <c r="U184" s="68">
        <v>1.2628599999999999</v>
      </c>
      <c r="V184" s="97">
        <v>1.2691873412853318</v>
      </c>
      <c r="W184" s="80">
        <v>-109323.77762256638</v>
      </c>
      <c r="X184" s="80">
        <v>-36052.695546348579</v>
      </c>
      <c r="Y184" s="102">
        <v>-73271.082076217805</v>
      </c>
      <c r="Z184" s="109"/>
      <c r="AA184" s="90">
        <v>-100296.83546842608</v>
      </c>
      <c r="AB184" s="90">
        <v>-145149.43558935635</v>
      </c>
      <c r="AC184" s="101">
        <v>44852.600120930263</v>
      </c>
      <c r="AD184" s="80">
        <f t="shared" si="14"/>
        <v>-209620.61309099247</v>
      </c>
      <c r="AE184" s="80">
        <f t="shared" si="15"/>
        <v>-181202.13113570493</v>
      </c>
      <c r="AF184" s="102">
        <f t="shared" si="16"/>
        <v>-28418.481955287541</v>
      </c>
      <c r="AG184" s="132"/>
      <c r="AH184" s="80">
        <v>55930.971536027449</v>
      </c>
      <c r="AI184" s="60">
        <v>36052.695546348579</v>
      </c>
      <c r="AJ184" s="102">
        <v>19878.27598967887</v>
      </c>
      <c r="AK184" s="90">
        <f t="shared" si="17"/>
        <v>-53392.806086538934</v>
      </c>
      <c r="AL184" s="90">
        <f t="shared" si="18"/>
        <v>0</v>
      </c>
      <c r="AM184" s="101">
        <f t="shared" si="19"/>
        <v>-53392.806086538934</v>
      </c>
    </row>
    <row r="185" spans="1:39" x14ac:dyDescent="0.25">
      <c r="A185" s="48">
        <v>2015</v>
      </c>
      <c r="B185" s="48" t="s">
        <v>101</v>
      </c>
      <c r="C185" s="48">
        <v>283</v>
      </c>
      <c r="D185" s="48" t="s">
        <v>49</v>
      </c>
      <c r="E185" s="55">
        <v>41880</v>
      </c>
      <c r="F185" s="55">
        <v>42304</v>
      </c>
      <c r="G185" s="55">
        <v>42306</v>
      </c>
      <c r="H185" s="48" t="s">
        <v>28</v>
      </c>
      <c r="I185" s="48" t="s">
        <v>23</v>
      </c>
      <c r="J185" s="48" t="s">
        <v>24</v>
      </c>
      <c r="K185" s="60">
        <v>2635542.1686747</v>
      </c>
      <c r="L185" s="48" t="s">
        <v>28</v>
      </c>
      <c r="M185" s="48" t="s">
        <v>27</v>
      </c>
      <c r="N185" s="48" t="s">
        <v>45</v>
      </c>
      <c r="O185" s="80">
        <v>-3500000</v>
      </c>
      <c r="P185" s="48" t="s">
        <v>46</v>
      </c>
      <c r="Q185" s="68">
        <v>1.3280000000000001</v>
      </c>
      <c r="R185" s="60"/>
      <c r="S185" s="101">
        <v>0</v>
      </c>
      <c r="T185" s="92"/>
      <c r="U185" s="68">
        <v>1.2628599999999999</v>
      </c>
      <c r="V185" s="97">
        <v>1.2691873412853318</v>
      </c>
      <c r="W185" s="80">
        <v>-48672.333793486301</v>
      </c>
      <c r="X185" s="60">
        <v>0</v>
      </c>
      <c r="Y185" s="102">
        <v>-48672.333793486301</v>
      </c>
      <c r="Z185" s="109"/>
      <c r="AA185" s="90">
        <v>-20863.977529621443</v>
      </c>
      <c r="AB185" s="90">
        <v>0</v>
      </c>
      <c r="AC185" s="101">
        <v>-20863.977529621443</v>
      </c>
      <c r="AD185" s="80">
        <f t="shared" si="14"/>
        <v>-69536.311323107744</v>
      </c>
      <c r="AE185" s="60">
        <f t="shared" si="15"/>
        <v>0</v>
      </c>
      <c r="AF185" s="102">
        <f t="shared" si="16"/>
        <v>-69536.311323107744</v>
      </c>
      <c r="AG185" s="132"/>
      <c r="AH185" s="80">
        <v>21908.236920318974</v>
      </c>
      <c r="AI185" s="60">
        <v>0</v>
      </c>
      <c r="AJ185" s="102">
        <v>21908.236920318974</v>
      </c>
      <c r="AK185" s="90">
        <f t="shared" si="17"/>
        <v>-26764.096873167327</v>
      </c>
      <c r="AL185" s="90">
        <f t="shared" si="18"/>
        <v>0</v>
      </c>
      <c r="AM185" s="101">
        <f t="shared" si="19"/>
        <v>-26764.096873167327</v>
      </c>
    </row>
    <row r="186" spans="1:39" x14ac:dyDescent="0.25">
      <c r="A186" s="48">
        <v>2015</v>
      </c>
      <c r="B186" s="48" t="s">
        <v>102</v>
      </c>
      <c r="C186" s="48">
        <v>284</v>
      </c>
      <c r="D186" s="48" t="s">
        <v>49</v>
      </c>
      <c r="E186" s="55">
        <v>41880</v>
      </c>
      <c r="F186" s="55">
        <v>42304</v>
      </c>
      <c r="G186" s="55">
        <v>42306</v>
      </c>
      <c r="H186" s="48" t="s">
        <v>22</v>
      </c>
      <c r="I186" s="48" t="s">
        <v>27</v>
      </c>
      <c r="J186" s="48" t="s">
        <v>24</v>
      </c>
      <c r="K186" s="60">
        <v>2230483.2713754601</v>
      </c>
      <c r="L186" s="48" t="s">
        <v>22</v>
      </c>
      <c r="M186" s="48" t="s">
        <v>23</v>
      </c>
      <c r="N186" s="48" t="s">
        <v>45</v>
      </c>
      <c r="O186" s="80">
        <v>-3000000</v>
      </c>
      <c r="P186" s="48" t="s">
        <v>46</v>
      </c>
      <c r="Q186" s="68">
        <v>1.345</v>
      </c>
      <c r="R186" s="60"/>
      <c r="S186" s="101">
        <v>0</v>
      </c>
      <c r="T186" s="92"/>
      <c r="U186" s="68">
        <v>1.2628599999999999</v>
      </c>
      <c r="V186" s="97">
        <v>1.2691873412853318</v>
      </c>
      <c r="W186" s="60">
        <v>26288.914543897492</v>
      </c>
      <c r="X186" s="60">
        <v>0</v>
      </c>
      <c r="Y186" s="101">
        <v>26288.914543897492</v>
      </c>
      <c r="Z186" s="109"/>
      <c r="AA186" s="90">
        <v>-17239.944063160208</v>
      </c>
      <c r="AB186" s="90">
        <v>0</v>
      </c>
      <c r="AC186" s="101">
        <v>-17239.944063160208</v>
      </c>
      <c r="AD186" s="60">
        <f t="shared" si="14"/>
        <v>9048.9704807372837</v>
      </c>
      <c r="AE186" s="60">
        <f t="shared" si="15"/>
        <v>0</v>
      </c>
      <c r="AF186" s="101">
        <f t="shared" si="16"/>
        <v>9048.9704807372837</v>
      </c>
      <c r="AG186" s="132"/>
      <c r="AH186" s="60">
        <v>37728.45764676317</v>
      </c>
      <c r="AI186" s="60">
        <v>0</v>
      </c>
      <c r="AJ186" s="101">
        <v>37728.45764676317</v>
      </c>
      <c r="AK186" s="90">
        <f t="shared" si="17"/>
        <v>64017.372190660666</v>
      </c>
      <c r="AL186" s="90">
        <f t="shared" si="18"/>
        <v>0</v>
      </c>
      <c r="AM186" s="101">
        <f t="shared" si="19"/>
        <v>64017.372190660666</v>
      </c>
    </row>
    <row r="187" spans="1:39" x14ac:dyDescent="0.25">
      <c r="A187" s="48">
        <v>2015</v>
      </c>
      <c r="B187" s="48" t="s">
        <v>102</v>
      </c>
      <c r="C187" s="48">
        <v>285</v>
      </c>
      <c r="D187" s="48" t="s">
        <v>49</v>
      </c>
      <c r="E187" s="55">
        <v>41880</v>
      </c>
      <c r="F187" s="55">
        <v>42304</v>
      </c>
      <c r="G187" s="55">
        <v>42306</v>
      </c>
      <c r="H187" s="48" t="s">
        <v>28</v>
      </c>
      <c r="I187" s="48" t="s">
        <v>23</v>
      </c>
      <c r="J187" s="48" t="s">
        <v>24</v>
      </c>
      <c r="K187" s="60">
        <v>2332814.93001555</v>
      </c>
      <c r="L187" s="48" t="s">
        <v>28</v>
      </c>
      <c r="M187" s="48" t="s">
        <v>27</v>
      </c>
      <c r="N187" s="48" t="s">
        <v>45</v>
      </c>
      <c r="O187" s="80">
        <v>-3000000</v>
      </c>
      <c r="P187" s="48" t="s">
        <v>46</v>
      </c>
      <c r="Q187" s="68">
        <v>1.286</v>
      </c>
      <c r="R187" s="60"/>
      <c r="S187" s="101">
        <v>0</v>
      </c>
      <c r="T187" s="92"/>
      <c r="U187" s="68">
        <v>1.2628599999999999</v>
      </c>
      <c r="V187" s="97">
        <v>1.2691873412853318</v>
      </c>
      <c r="W187" s="80">
        <v>-93706.095105056724</v>
      </c>
      <c r="X187" s="80">
        <v>-30902.310468298849</v>
      </c>
      <c r="Y187" s="102">
        <v>-62803.784636757875</v>
      </c>
      <c r="Z187" s="109"/>
      <c r="AA187" s="90">
        <v>-85968.716115793635</v>
      </c>
      <c r="AB187" s="90">
        <v>-124413.80193373421</v>
      </c>
      <c r="AC187" s="101">
        <v>38445.085817940577</v>
      </c>
      <c r="AD187" s="80">
        <f t="shared" si="14"/>
        <v>-179674.81122085036</v>
      </c>
      <c r="AE187" s="80">
        <f t="shared" si="15"/>
        <v>-155316.11240203306</v>
      </c>
      <c r="AF187" s="102">
        <f t="shared" si="16"/>
        <v>-24358.698818817298</v>
      </c>
      <c r="AG187" s="132"/>
      <c r="AH187" s="80">
        <v>47940.832745166284</v>
      </c>
      <c r="AI187" s="60">
        <v>30902.310468298849</v>
      </c>
      <c r="AJ187" s="102">
        <v>17038.522276867436</v>
      </c>
      <c r="AK187" s="90">
        <f t="shared" si="17"/>
        <v>-45765.262359890439</v>
      </c>
      <c r="AL187" s="90">
        <f t="shared" si="18"/>
        <v>0</v>
      </c>
      <c r="AM187" s="101">
        <f t="shared" si="19"/>
        <v>-45765.262359890439</v>
      </c>
    </row>
    <row r="188" spans="1:39" x14ac:dyDescent="0.25">
      <c r="A188" s="48">
        <v>2015</v>
      </c>
      <c r="B188" s="48" t="s">
        <v>102</v>
      </c>
      <c r="C188" s="48">
        <v>286</v>
      </c>
      <c r="D188" s="48" t="s">
        <v>49</v>
      </c>
      <c r="E188" s="55">
        <v>41880</v>
      </c>
      <c r="F188" s="55">
        <v>42304</v>
      </c>
      <c r="G188" s="55">
        <v>42306</v>
      </c>
      <c r="H188" s="48" t="s">
        <v>28</v>
      </c>
      <c r="I188" s="48" t="s">
        <v>23</v>
      </c>
      <c r="J188" s="48" t="s">
        <v>24</v>
      </c>
      <c r="K188" s="60">
        <v>2259036.1445783102</v>
      </c>
      <c r="L188" s="48" t="s">
        <v>28</v>
      </c>
      <c r="M188" s="48" t="s">
        <v>27</v>
      </c>
      <c r="N188" s="48" t="s">
        <v>45</v>
      </c>
      <c r="O188" s="80">
        <v>-3000000</v>
      </c>
      <c r="P188" s="48" t="s">
        <v>46</v>
      </c>
      <c r="Q188" s="68">
        <v>1.3280000000000001</v>
      </c>
      <c r="R188" s="60"/>
      <c r="S188" s="101">
        <v>0</v>
      </c>
      <c r="T188" s="92"/>
      <c r="U188" s="68">
        <v>1.2628599999999999</v>
      </c>
      <c r="V188" s="97">
        <v>1.2691873412853318</v>
      </c>
      <c r="W188" s="80">
        <v>-41719.143251559697</v>
      </c>
      <c r="X188" s="60">
        <v>0</v>
      </c>
      <c r="Y188" s="102">
        <v>-41719.143251559697</v>
      </c>
      <c r="Z188" s="109"/>
      <c r="AA188" s="90">
        <v>-17883.409311104086</v>
      </c>
      <c r="AB188" s="90">
        <v>0</v>
      </c>
      <c r="AC188" s="101">
        <v>-17883.409311104086</v>
      </c>
      <c r="AD188" s="80">
        <f t="shared" si="14"/>
        <v>-59602.552562663783</v>
      </c>
      <c r="AE188" s="60">
        <f t="shared" si="15"/>
        <v>0</v>
      </c>
      <c r="AF188" s="102">
        <f t="shared" si="16"/>
        <v>-59602.552562663783</v>
      </c>
      <c r="AG188" s="132"/>
      <c r="AH188" s="80">
        <v>18778.48878884485</v>
      </c>
      <c r="AI188" s="60">
        <v>0</v>
      </c>
      <c r="AJ188" s="102">
        <v>18778.48878884485</v>
      </c>
      <c r="AK188" s="90">
        <f t="shared" si="17"/>
        <v>-22940.654462714847</v>
      </c>
      <c r="AL188" s="90">
        <f t="shared" si="18"/>
        <v>0</v>
      </c>
      <c r="AM188" s="101">
        <f t="shared" si="19"/>
        <v>-22940.654462714847</v>
      </c>
    </row>
    <row r="189" spans="1:39" x14ac:dyDescent="0.25">
      <c r="A189" s="48">
        <v>2015</v>
      </c>
      <c r="B189" s="48" t="s">
        <v>103</v>
      </c>
      <c r="C189" s="48">
        <v>287</v>
      </c>
      <c r="D189" s="48" t="s">
        <v>49</v>
      </c>
      <c r="E189" s="55">
        <v>41880</v>
      </c>
      <c r="F189" s="55">
        <v>42304</v>
      </c>
      <c r="G189" s="55">
        <v>42306</v>
      </c>
      <c r="H189" s="48" t="s">
        <v>22</v>
      </c>
      <c r="I189" s="48" t="s">
        <v>27</v>
      </c>
      <c r="J189" s="48" t="s">
        <v>24</v>
      </c>
      <c r="K189" s="60">
        <v>5576208.1784386598</v>
      </c>
      <c r="L189" s="48" t="s">
        <v>22</v>
      </c>
      <c r="M189" s="48" t="s">
        <v>23</v>
      </c>
      <c r="N189" s="48" t="s">
        <v>45</v>
      </c>
      <c r="O189" s="80">
        <v>-7500000</v>
      </c>
      <c r="P189" s="48" t="s">
        <v>46</v>
      </c>
      <c r="Q189" s="68">
        <v>1.345</v>
      </c>
      <c r="R189" s="60"/>
      <c r="S189" s="101">
        <v>0</v>
      </c>
      <c r="T189" s="92"/>
      <c r="U189" s="68">
        <v>1.2628599999999999</v>
      </c>
      <c r="V189" s="97">
        <v>1.2691873412853318</v>
      </c>
      <c r="W189" s="60">
        <v>65722.286359743841</v>
      </c>
      <c r="X189" s="60">
        <v>0</v>
      </c>
      <c r="Y189" s="101">
        <v>65722.286359743841</v>
      </c>
      <c r="Z189" s="109"/>
      <c r="AA189" s="90">
        <v>-43099.860157900592</v>
      </c>
      <c r="AB189" s="90">
        <v>0</v>
      </c>
      <c r="AC189" s="101">
        <v>-43099.860157900592</v>
      </c>
      <c r="AD189" s="60">
        <f t="shared" si="14"/>
        <v>22622.426201843249</v>
      </c>
      <c r="AE189" s="60">
        <f t="shared" si="15"/>
        <v>0</v>
      </c>
      <c r="AF189" s="101">
        <f t="shared" si="16"/>
        <v>22622.426201843249</v>
      </c>
      <c r="AG189" s="132"/>
      <c r="AH189" s="60">
        <v>94321.144116908064</v>
      </c>
      <c r="AI189" s="60">
        <v>0</v>
      </c>
      <c r="AJ189" s="101">
        <v>94321.144116908064</v>
      </c>
      <c r="AK189" s="90">
        <f t="shared" si="17"/>
        <v>160043.43047665191</v>
      </c>
      <c r="AL189" s="90">
        <f t="shared" si="18"/>
        <v>0</v>
      </c>
      <c r="AM189" s="101">
        <f t="shared" si="19"/>
        <v>160043.43047665191</v>
      </c>
    </row>
    <row r="190" spans="1:39" x14ac:dyDescent="0.25">
      <c r="A190" s="48">
        <v>2015</v>
      </c>
      <c r="B190" s="48" t="s">
        <v>103</v>
      </c>
      <c r="C190" s="48">
        <v>288</v>
      </c>
      <c r="D190" s="48" t="s">
        <v>49</v>
      </c>
      <c r="E190" s="55">
        <v>41880</v>
      </c>
      <c r="F190" s="55">
        <v>42304</v>
      </c>
      <c r="G190" s="55">
        <v>42306</v>
      </c>
      <c r="H190" s="48" t="s">
        <v>28</v>
      </c>
      <c r="I190" s="48" t="s">
        <v>23</v>
      </c>
      <c r="J190" s="48" t="s">
        <v>24</v>
      </c>
      <c r="K190" s="60">
        <v>5832037.3250388801</v>
      </c>
      <c r="L190" s="48" t="s">
        <v>28</v>
      </c>
      <c r="M190" s="48" t="s">
        <v>27</v>
      </c>
      <c r="N190" s="48" t="s">
        <v>45</v>
      </c>
      <c r="O190" s="80">
        <v>-7500000</v>
      </c>
      <c r="P190" s="48" t="s">
        <v>46</v>
      </c>
      <c r="Q190" s="68">
        <v>1.286</v>
      </c>
      <c r="R190" s="60"/>
      <c r="S190" s="101">
        <v>0</v>
      </c>
      <c r="T190" s="92"/>
      <c r="U190" s="68">
        <v>1.2628599999999999</v>
      </c>
      <c r="V190" s="97">
        <v>1.2691873412853318</v>
      </c>
      <c r="W190" s="80">
        <v>-234265.23776264203</v>
      </c>
      <c r="X190" s="80">
        <v>-77255.776170747355</v>
      </c>
      <c r="Y190" s="102">
        <v>-157009.46159189468</v>
      </c>
      <c r="Z190" s="109"/>
      <c r="AA190" s="90">
        <v>-214921.79028948426</v>
      </c>
      <c r="AB190" s="90">
        <v>-311034.50483433437</v>
      </c>
      <c r="AC190" s="101">
        <v>96112.714544850111</v>
      </c>
      <c r="AD190" s="80">
        <f t="shared" si="14"/>
        <v>-449187.02805212629</v>
      </c>
      <c r="AE190" s="80">
        <f t="shared" si="15"/>
        <v>-388290.28100508172</v>
      </c>
      <c r="AF190" s="102">
        <f t="shared" si="16"/>
        <v>-60896.74704704457</v>
      </c>
      <c r="AG190" s="132"/>
      <c r="AH190" s="80">
        <v>119852.08186291585</v>
      </c>
      <c r="AI190" s="60">
        <v>77255.776170747355</v>
      </c>
      <c r="AJ190" s="102">
        <v>42596.305692168491</v>
      </c>
      <c r="AK190" s="90">
        <f t="shared" si="17"/>
        <v>-114413.15589972619</v>
      </c>
      <c r="AL190" s="90">
        <f t="shared" si="18"/>
        <v>0</v>
      </c>
      <c r="AM190" s="101">
        <f t="shared" si="19"/>
        <v>-114413.15589972619</v>
      </c>
    </row>
    <row r="191" spans="1:39" x14ac:dyDescent="0.25">
      <c r="A191" s="48">
        <v>2015</v>
      </c>
      <c r="B191" s="48" t="s">
        <v>103</v>
      </c>
      <c r="C191" s="48">
        <v>289</v>
      </c>
      <c r="D191" s="48" t="s">
        <v>49</v>
      </c>
      <c r="E191" s="55">
        <v>41880</v>
      </c>
      <c r="F191" s="55">
        <v>42304</v>
      </c>
      <c r="G191" s="55">
        <v>42306</v>
      </c>
      <c r="H191" s="48" t="s">
        <v>28</v>
      </c>
      <c r="I191" s="48" t="s">
        <v>23</v>
      </c>
      <c r="J191" s="48" t="s">
        <v>24</v>
      </c>
      <c r="K191" s="60">
        <v>5647590.3614457799</v>
      </c>
      <c r="L191" s="48" t="s">
        <v>28</v>
      </c>
      <c r="M191" s="48" t="s">
        <v>27</v>
      </c>
      <c r="N191" s="48" t="s">
        <v>45</v>
      </c>
      <c r="O191" s="80">
        <v>-7500000</v>
      </c>
      <c r="P191" s="48" t="s">
        <v>46</v>
      </c>
      <c r="Q191" s="68">
        <v>1.3280000000000001</v>
      </c>
      <c r="R191" s="60"/>
      <c r="S191" s="101">
        <v>0</v>
      </c>
      <c r="T191" s="92"/>
      <c r="U191" s="68">
        <v>1.2628599999999999</v>
      </c>
      <c r="V191" s="97">
        <v>1.2691873412853318</v>
      </c>
      <c r="W191" s="80">
        <v>-104297.85812889923</v>
      </c>
      <c r="X191" s="60">
        <v>0</v>
      </c>
      <c r="Y191" s="102">
        <v>-104297.85812889923</v>
      </c>
      <c r="Z191" s="109"/>
      <c r="AA191" s="90">
        <v>-44708.523277760236</v>
      </c>
      <c r="AB191" s="90">
        <v>0</v>
      </c>
      <c r="AC191" s="101">
        <v>-44708.523277760236</v>
      </c>
      <c r="AD191" s="80">
        <f t="shared" si="14"/>
        <v>-149006.38140665946</v>
      </c>
      <c r="AE191" s="60">
        <f t="shared" si="15"/>
        <v>0</v>
      </c>
      <c r="AF191" s="102">
        <f t="shared" si="16"/>
        <v>-149006.38140665946</v>
      </c>
      <c r="AG191" s="132"/>
      <c r="AH191" s="80">
        <v>46946.2219721121</v>
      </c>
      <c r="AI191" s="60">
        <v>0</v>
      </c>
      <c r="AJ191" s="102">
        <v>46946.2219721121</v>
      </c>
      <c r="AK191" s="90">
        <f t="shared" si="17"/>
        <v>-57351.636156787128</v>
      </c>
      <c r="AL191" s="90">
        <f t="shared" si="18"/>
        <v>0</v>
      </c>
      <c r="AM191" s="101">
        <f t="shared" si="19"/>
        <v>-57351.636156787128</v>
      </c>
    </row>
    <row r="192" spans="1:39" x14ac:dyDescent="0.25">
      <c r="A192" s="48">
        <v>2015</v>
      </c>
      <c r="B192" s="48" t="s">
        <v>104</v>
      </c>
      <c r="C192" s="48">
        <v>290</v>
      </c>
      <c r="D192" s="48" t="s">
        <v>49</v>
      </c>
      <c r="E192" s="55">
        <v>41886</v>
      </c>
      <c r="F192" s="55">
        <v>42366</v>
      </c>
      <c r="G192" s="55">
        <v>42368</v>
      </c>
      <c r="H192" s="48" t="s">
        <v>22</v>
      </c>
      <c r="I192" s="48" t="s">
        <v>27</v>
      </c>
      <c r="J192" s="48" t="s">
        <v>24</v>
      </c>
      <c r="K192" s="60">
        <v>2611940.2985074599</v>
      </c>
      <c r="L192" s="48" t="s">
        <v>22</v>
      </c>
      <c r="M192" s="48" t="s">
        <v>23</v>
      </c>
      <c r="N192" s="48" t="s">
        <v>45</v>
      </c>
      <c r="O192" s="80">
        <v>-3500000</v>
      </c>
      <c r="P192" s="48" t="s">
        <v>46</v>
      </c>
      <c r="Q192" s="68">
        <v>1.34</v>
      </c>
      <c r="R192" s="60"/>
      <c r="S192" s="101">
        <v>0</v>
      </c>
      <c r="T192" s="92"/>
      <c r="U192" s="68">
        <v>1.2628599999999999</v>
      </c>
      <c r="V192" s="97">
        <v>1.2712930948491512</v>
      </c>
      <c r="W192" s="60">
        <v>40889.945846186733</v>
      </c>
      <c r="X192" s="60">
        <v>0</v>
      </c>
      <c r="Y192" s="101">
        <v>40889.945846186733</v>
      </c>
      <c r="Z192" s="109"/>
      <c r="AA192" s="90">
        <v>-24938.60825421301</v>
      </c>
      <c r="AB192" s="90">
        <v>0</v>
      </c>
      <c r="AC192" s="101">
        <v>-24938.60825421301</v>
      </c>
      <c r="AD192" s="60">
        <f t="shared" si="14"/>
        <v>15951.337591973723</v>
      </c>
      <c r="AE192" s="60">
        <f t="shared" si="15"/>
        <v>0</v>
      </c>
      <c r="AF192" s="101">
        <f t="shared" si="16"/>
        <v>15951.337591973723</v>
      </c>
      <c r="AG192" s="132"/>
      <c r="AH192" s="60">
        <v>48839.771872052486</v>
      </c>
      <c r="AI192" s="60">
        <v>0</v>
      </c>
      <c r="AJ192" s="101">
        <v>48839.771872052486</v>
      </c>
      <c r="AK192" s="90">
        <f t="shared" si="17"/>
        <v>89729.717718239219</v>
      </c>
      <c r="AL192" s="90">
        <f t="shared" si="18"/>
        <v>0</v>
      </c>
      <c r="AM192" s="101">
        <f t="shared" si="19"/>
        <v>89729.717718239219</v>
      </c>
    </row>
    <row r="193" spans="1:39" x14ac:dyDescent="0.25">
      <c r="A193" s="48">
        <v>2015</v>
      </c>
      <c r="B193" s="48" t="s">
        <v>104</v>
      </c>
      <c r="C193" s="48">
        <v>291</v>
      </c>
      <c r="D193" s="48" t="s">
        <v>49</v>
      </c>
      <c r="E193" s="55">
        <v>41886</v>
      </c>
      <c r="F193" s="55">
        <v>42366</v>
      </c>
      <c r="G193" s="55">
        <v>42368</v>
      </c>
      <c r="H193" s="48" t="s">
        <v>28</v>
      </c>
      <c r="I193" s="48" t="s">
        <v>23</v>
      </c>
      <c r="J193" s="48" t="s">
        <v>24</v>
      </c>
      <c r="K193" s="60">
        <v>2788844.6215139399</v>
      </c>
      <c r="L193" s="48" t="s">
        <v>28</v>
      </c>
      <c r="M193" s="48" t="s">
        <v>27</v>
      </c>
      <c r="N193" s="48" t="s">
        <v>45</v>
      </c>
      <c r="O193" s="80">
        <v>-3500000</v>
      </c>
      <c r="P193" s="48" t="s">
        <v>46</v>
      </c>
      <c r="Q193" s="68">
        <v>1.2549999999999999</v>
      </c>
      <c r="R193" s="60"/>
      <c r="S193" s="101">
        <v>0</v>
      </c>
      <c r="T193" s="92"/>
      <c r="U193" s="68">
        <v>1.2628599999999999</v>
      </c>
      <c r="V193" s="97">
        <v>1.2712930948491512</v>
      </c>
      <c r="W193" s="80">
        <v>-85371.154750352653</v>
      </c>
      <c r="X193" s="60">
        <v>0</v>
      </c>
      <c r="Y193" s="102">
        <v>-85371.154750352653</v>
      </c>
      <c r="Z193" s="109"/>
      <c r="AA193" s="90">
        <v>-79651.552106726114</v>
      </c>
      <c r="AB193" s="90">
        <v>-109158.72242833069</v>
      </c>
      <c r="AC193" s="101">
        <v>29507.170321604572</v>
      </c>
      <c r="AD193" s="80">
        <f t="shared" si="14"/>
        <v>-165022.70685707877</v>
      </c>
      <c r="AE193" s="80">
        <f t="shared" si="15"/>
        <v>-109158.72242833069</v>
      </c>
      <c r="AF193" s="102">
        <f t="shared" si="16"/>
        <v>-55863.984428748081</v>
      </c>
      <c r="AG193" s="132"/>
      <c r="AH193" s="80">
        <v>41582.828477411909</v>
      </c>
      <c r="AI193" s="60">
        <v>0</v>
      </c>
      <c r="AJ193" s="102">
        <v>41582.828477411909</v>
      </c>
      <c r="AK193" s="90">
        <f t="shared" si="17"/>
        <v>-43788.326272940743</v>
      </c>
      <c r="AL193" s="90">
        <f t="shared" si="18"/>
        <v>0</v>
      </c>
      <c r="AM193" s="101">
        <f t="shared" si="19"/>
        <v>-43788.326272940743</v>
      </c>
    </row>
    <row r="194" spans="1:39" x14ac:dyDescent="0.25">
      <c r="A194" s="48">
        <v>2015</v>
      </c>
      <c r="B194" s="48" t="s">
        <v>104</v>
      </c>
      <c r="C194" s="48">
        <v>292</v>
      </c>
      <c r="D194" s="48" t="s">
        <v>49</v>
      </c>
      <c r="E194" s="55">
        <v>41886</v>
      </c>
      <c r="F194" s="55">
        <v>42366</v>
      </c>
      <c r="G194" s="55">
        <v>42368</v>
      </c>
      <c r="H194" s="48" t="s">
        <v>28</v>
      </c>
      <c r="I194" s="48" t="s">
        <v>23</v>
      </c>
      <c r="J194" s="48" t="s">
        <v>24</v>
      </c>
      <c r="K194" s="60">
        <v>2671755.7251908402</v>
      </c>
      <c r="L194" s="48" t="s">
        <v>28</v>
      </c>
      <c r="M194" s="48" t="s">
        <v>27</v>
      </c>
      <c r="N194" s="48" t="s">
        <v>45</v>
      </c>
      <c r="O194" s="80">
        <v>-3500000</v>
      </c>
      <c r="P194" s="48" t="s">
        <v>46</v>
      </c>
      <c r="Q194" s="68">
        <v>1.31</v>
      </c>
      <c r="R194" s="60"/>
      <c r="S194" s="101">
        <v>0</v>
      </c>
      <c r="T194" s="92"/>
      <c r="U194" s="68">
        <v>1.2628599999999999</v>
      </c>
      <c r="V194" s="97">
        <v>1.2712930948491512</v>
      </c>
      <c r="W194" s="80">
        <v>-50714.910562404591</v>
      </c>
      <c r="X194" s="60">
        <v>0</v>
      </c>
      <c r="Y194" s="102">
        <v>-50714.910562404591</v>
      </c>
      <c r="Z194" s="109"/>
      <c r="AA194" s="90">
        <v>-30232.531203192484</v>
      </c>
      <c r="AB194" s="90">
        <v>0</v>
      </c>
      <c r="AC194" s="101">
        <v>-30232.531203192484</v>
      </c>
      <c r="AD194" s="80">
        <f t="shared" si="14"/>
        <v>-80947.441765597076</v>
      </c>
      <c r="AE194" s="60">
        <f t="shared" si="15"/>
        <v>0</v>
      </c>
      <c r="AF194" s="102">
        <f t="shared" si="16"/>
        <v>-80947.441765597076</v>
      </c>
      <c r="AG194" s="132"/>
      <c r="AH194" s="80">
        <v>22717.709996764021</v>
      </c>
      <c r="AI194" s="60">
        <v>0</v>
      </c>
      <c r="AJ194" s="102">
        <v>22717.709996764021</v>
      </c>
      <c r="AK194" s="90">
        <f t="shared" si="17"/>
        <v>-27997.200565640571</v>
      </c>
      <c r="AL194" s="90">
        <f t="shared" si="18"/>
        <v>0</v>
      </c>
      <c r="AM194" s="101">
        <f t="shared" si="19"/>
        <v>-27997.200565640571</v>
      </c>
    </row>
    <row r="195" spans="1:39" x14ac:dyDescent="0.25">
      <c r="A195" s="48">
        <v>2015</v>
      </c>
      <c r="B195" s="48" t="s">
        <v>105</v>
      </c>
      <c r="C195" s="48">
        <v>293</v>
      </c>
      <c r="D195" s="48" t="s">
        <v>49</v>
      </c>
      <c r="E195" s="55">
        <v>41886</v>
      </c>
      <c r="F195" s="55">
        <v>42366</v>
      </c>
      <c r="G195" s="55">
        <v>42368</v>
      </c>
      <c r="H195" s="48" t="s">
        <v>22</v>
      </c>
      <c r="I195" s="48" t="s">
        <v>27</v>
      </c>
      <c r="J195" s="48" t="s">
        <v>24</v>
      </c>
      <c r="K195" s="60">
        <v>2388059.7014925401</v>
      </c>
      <c r="L195" s="48" t="s">
        <v>22</v>
      </c>
      <c r="M195" s="48" t="s">
        <v>23</v>
      </c>
      <c r="N195" s="48" t="s">
        <v>45</v>
      </c>
      <c r="O195" s="80">
        <v>-3200000</v>
      </c>
      <c r="P195" s="48" t="s">
        <v>46</v>
      </c>
      <c r="Q195" s="68">
        <v>1.34</v>
      </c>
      <c r="R195" s="60"/>
      <c r="S195" s="101">
        <v>0</v>
      </c>
      <c r="T195" s="92"/>
      <c r="U195" s="68">
        <v>1.2628599999999999</v>
      </c>
      <c r="V195" s="97">
        <v>1.2712930948491512</v>
      </c>
      <c r="W195" s="60">
        <v>37385.093345085093</v>
      </c>
      <c r="X195" s="60">
        <v>0</v>
      </c>
      <c r="Y195" s="101">
        <v>37385.093345085093</v>
      </c>
      <c r="Z195" s="109"/>
      <c r="AA195" s="90">
        <v>-22801.013260994801</v>
      </c>
      <c r="AB195" s="90">
        <v>0</v>
      </c>
      <c r="AC195" s="101">
        <v>-22801.013260994801</v>
      </c>
      <c r="AD195" s="60">
        <f t="shared" si="14"/>
        <v>14584.080084090292</v>
      </c>
      <c r="AE195" s="60">
        <f t="shared" si="15"/>
        <v>0</v>
      </c>
      <c r="AF195" s="101">
        <f t="shared" si="16"/>
        <v>14584.080084090292</v>
      </c>
      <c r="AG195" s="132"/>
      <c r="AH195" s="60">
        <v>44653.505711590966</v>
      </c>
      <c r="AI195" s="60">
        <v>0</v>
      </c>
      <c r="AJ195" s="101">
        <v>44653.505711590966</v>
      </c>
      <c r="AK195" s="90">
        <f t="shared" si="17"/>
        <v>82038.599056676059</v>
      </c>
      <c r="AL195" s="90">
        <f t="shared" si="18"/>
        <v>0</v>
      </c>
      <c r="AM195" s="101">
        <f t="shared" si="19"/>
        <v>82038.599056676059</v>
      </c>
    </row>
    <row r="196" spans="1:39" x14ac:dyDescent="0.25">
      <c r="A196" s="48">
        <v>2015</v>
      </c>
      <c r="B196" s="48" t="s">
        <v>105</v>
      </c>
      <c r="C196" s="48">
        <v>294</v>
      </c>
      <c r="D196" s="48" t="s">
        <v>49</v>
      </c>
      <c r="E196" s="55">
        <v>41886</v>
      </c>
      <c r="F196" s="55">
        <v>42366</v>
      </c>
      <c r="G196" s="55">
        <v>42368</v>
      </c>
      <c r="H196" s="48" t="s">
        <v>28</v>
      </c>
      <c r="I196" s="48" t="s">
        <v>23</v>
      </c>
      <c r="J196" s="48" t="s">
        <v>24</v>
      </c>
      <c r="K196" s="60">
        <v>2549800.7968127499</v>
      </c>
      <c r="L196" s="48" t="s">
        <v>28</v>
      </c>
      <c r="M196" s="48" t="s">
        <v>27</v>
      </c>
      <c r="N196" s="48" t="s">
        <v>45</v>
      </c>
      <c r="O196" s="80">
        <v>-3200000</v>
      </c>
      <c r="P196" s="48" t="s">
        <v>46</v>
      </c>
      <c r="Q196" s="68">
        <v>1.2549999999999999</v>
      </c>
      <c r="R196" s="60"/>
      <c r="S196" s="101">
        <v>0</v>
      </c>
      <c r="T196" s="92"/>
      <c r="U196" s="68">
        <v>1.2628599999999999</v>
      </c>
      <c r="V196" s="97">
        <v>1.2712930948491512</v>
      </c>
      <c r="W196" s="80">
        <v>-78053.627200322575</v>
      </c>
      <c r="X196" s="60">
        <v>0</v>
      </c>
      <c r="Y196" s="102">
        <v>-78053.627200322575</v>
      </c>
      <c r="Z196" s="109"/>
      <c r="AA196" s="90">
        <v>-72824.276211864024</v>
      </c>
      <c r="AB196" s="90">
        <v>-99802.260505903047</v>
      </c>
      <c r="AC196" s="101">
        <v>26977.984294039023</v>
      </c>
      <c r="AD196" s="80">
        <f t="shared" si="14"/>
        <v>-150877.9034121866</v>
      </c>
      <c r="AE196" s="80">
        <f t="shared" si="15"/>
        <v>-99802.260505903047</v>
      </c>
      <c r="AF196" s="102">
        <f t="shared" si="16"/>
        <v>-51075.642906283552</v>
      </c>
      <c r="AG196" s="132"/>
      <c r="AH196" s="80">
        <v>38018.58603649096</v>
      </c>
      <c r="AI196" s="60">
        <v>0</v>
      </c>
      <c r="AJ196" s="102">
        <v>38018.58603649096</v>
      </c>
      <c r="AK196" s="90">
        <f t="shared" si="17"/>
        <v>-40035.041163831615</v>
      </c>
      <c r="AL196" s="90">
        <f t="shared" si="18"/>
        <v>0</v>
      </c>
      <c r="AM196" s="101">
        <f t="shared" si="19"/>
        <v>-40035.041163831615</v>
      </c>
    </row>
    <row r="197" spans="1:39" x14ac:dyDescent="0.25">
      <c r="A197" s="48">
        <v>2015</v>
      </c>
      <c r="B197" s="48" t="s">
        <v>105</v>
      </c>
      <c r="C197" s="48">
        <v>295</v>
      </c>
      <c r="D197" s="48" t="s">
        <v>49</v>
      </c>
      <c r="E197" s="55">
        <v>41886</v>
      </c>
      <c r="F197" s="55">
        <v>42366</v>
      </c>
      <c r="G197" s="55">
        <v>42368</v>
      </c>
      <c r="H197" s="48" t="s">
        <v>28</v>
      </c>
      <c r="I197" s="48" t="s">
        <v>23</v>
      </c>
      <c r="J197" s="48" t="s">
        <v>24</v>
      </c>
      <c r="K197" s="60">
        <v>2442748.09160305</v>
      </c>
      <c r="L197" s="48" t="s">
        <v>28</v>
      </c>
      <c r="M197" s="48" t="s">
        <v>27</v>
      </c>
      <c r="N197" s="48" t="s">
        <v>45</v>
      </c>
      <c r="O197" s="80">
        <v>-3200000</v>
      </c>
      <c r="P197" s="48" t="s">
        <v>46</v>
      </c>
      <c r="Q197" s="68">
        <v>1.31</v>
      </c>
      <c r="R197" s="60"/>
      <c r="S197" s="101">
        <v>0</v>
      </c>
      <c r="T197" s="92"/>
      <c r="U197" s="68">
        <v>1.2628599999999999</v>
      </c>
      <c r="V197" s="97">
        <v>1.2712930948491512</v>
      </c>
      <c r="W197" s="80">
        <v>-46367.918228484195</v>
      </c>
      <c r="X197" s="60">
        <v>0</v>
      </c>
      <c r="Y197" s="102">
        <v>-46367.918228484195</v>
      </c>
      <c r="Z197" s="109"/>
      <c r="AA197" s="90">
        <v>-27641.17138577599</v>
      </c>
      <c r="AB197" s="90">
        <v>0</v>
      </c>
      <c r="AC197" s="101">
        <v>-27641.17138577599</v>
      </c>
      <c r="AD197" s="80">
        <f t="shared" si="14"/>
        <v>-74009.089614260185</v>
      </c>
      <c r="AE197" s="60">
        <f t="shared" si="15"/>
        <v>0</v>
      </c>
      <c r="AF197" s="102">
        <f t="shared" si="16"/>
        <v>-74009.089614260185</v>
      </c>
      <c r="AG197" s="132"/>
      <c r="AH197" s="80">
        <v>20770.477711327101</v>
      </c>
      <c r="AI197" s="60">
        <v>0</v>
      </c>
      <c r="AJ197" s="102">
        <v>20770.477711327101</v>
      </c>
      <c r="AK197" s="90">
        <f t="shared" si="17"/>
        <v>-25597.440517157094</v>
      </c>
      <c r="AL197" s="90">
        <f t="shared" si="18"/>
        <v>0</v>
      </c>
      <c r="AM197" s="101">
        <f t="shared" si="19"/>
        <v>-25597.440517157094</v>
      </c>
    </row>
    <row r="198" spans="1:39" x14ac:dyDescent="0.25">
      <c r="A198" s="48">
        <v>2015</v>
      </c>
      <c r="B198" s="48" t="s">
        <v>106</v>
      </c>
      <c r="C198" s="48">
        <v>296</v>
      </c>
      <c r="D198" s="48" t="s">
        <v>49</v>
      </c>
      <c r="E198" s="55">
        <v>41886</v>
      </c>
      <c r="F198" s="55">
        <v>42366</v>
      </c>
      <c r="G198" s="55">
        <v>42368</v>
      </c>
      <c r="H198" s="48" t="s">
        <v>22</v>
      </c>
      <c r="I198" s="48" t="s">
        <v>27</v>
      </c>
      <c r="J198" s="48" t="s">
        <v>24</v>
      </c>
      <c r="K198" s="60">
        <v>2089552.2388059699</v>
      </c>
      <c r="L198" s="48" t="s">
        <v>22</v>
      </c>
      <c r="M198" s="48" t="s">
        <v>23</v>
      </c>
      <c r="N198" s="48" t="s">
        <v>45</v>
      </c>
      <c r="O198" s="80">
        <v>-2800000</v>
      </c>
      <c r="P198" s="48" t="s">
        <v>46</v>
      </c>
      <c r="Q198" s="68">
        <v>1.34</v>
      </c>
      <c r="R198" s="60"/>
      <c r="S198" s="101">
        <v>0</v>
      </c>
      <c r="T198" s="92"/>
      <c r="U198" s="68">
        <v>1.2628599999999999</v>
      </c>
      <c r="V198" s="97">
        <v>1.2712930948491512</v>
      </c>
      <c r="W198" s="60">
        <v>32711.956676949412</v>
      </c>
      <c r="X198" s="60">
        <v>0</v>
      </c>
      <c r="Y198" s="101">
        <v>32711.956676949412</v>
      </c>
      <c r="Z198" s="109"/>
      <c r="AA198" s="90">
        <v>-19950.886603370422</v>
      </c>
      <c r="AB198" s="90">
        <v>0</v>
      </c>
      <c r="AC198" s="101">
        <v>-19950.886603370422</v>
      </c>
      <c r="AD198" s="60">
        <f t="shared" si="14"/>
        <v>12761.070073578991</v>
      </c>
      <c r="AE198" s="60">
        <f t="shared" si="15"/>
        <v>0</v>
      </c>
      <c r="AF198" s="101">
        <f t="shared" si="16"/>
        <v>12761.070073578991</v>
      </c>
      <c r="AG198" s="132"/>
      <c r="AH198" s="60">
        <v>39071.817497642041</v>
      </c>
      <c r="AI198" s="60">
        <v>0</v>
      </c>
      <c r="AJ198" s="101">
        <v>39071.817497642041</v>
      </c>
      <c r="AK198" s="90">
        <f t="shared" si="17"/>
        <v>71783.774174591454</v>
      </c>
      <c r="AL198" s="90">
        <f t="shared" si="18"/>
        <v>0</v>
      </c>
      <c r="AM198" s="101">
        <f t="shared" si="19"/>
        <v>71783.774174591454</v>
      </c>
    </row>
    <row r="199" spans="1:39" x14ac:dyDescent="0.25">
      <c r="A199" s="48">
        <v>2015</v>
      </c>
      <c r="B199" s="48" t="s">
        <v>106</v>
      </c>
      <c r="C199" s="48">
        <v>297</v>
      </c>
      <c r="D199" s="48" t="s">
        <v>49</v>
      </c>
      <c r="E199" s="55">
        <v>41886</v>
      </c>
      <c r="F199" s="55">
        <v>42366</v>
      </c>
      <c r="G199" s="55">
        <v>42368</v>
      </c>
      <c r="H199" s="48" t="s">
        <v>28</v>
      </c>
      <c r="I199" s="48" t="s">
        <v>23</v>
      </c>
      <c r="J199" s="48" t="s">
        <v>24</v>
      </c>
      <c r="K199" s="60">
        <v>2231075.6972111599</v>
      </c>
      <c r="L199" s="48" t="s">
        <v>28</v>
      </c>
      <c r="M199" s="48" t="s">
        <v>27</v>
      </c>
      <c r="N199" s="48" t="s">
        <v>45</v>
      </c>
      <c r="O199" s="80">
        <v>-2800000</v>
      </c>
      <c r="P199" s="48" t="s">
        <v>46</v>
      </c>
      <c r="Q199" s="68">
        <v>1.2549999999999999</v>
      </c>
      <c r="R199" s="60"/>
      <c r="S199" s="101">
        <v>0</v>
      </c>
      <c r="T199" s="92"/>
      <c r="U199" s="68">
        <v>1.2628599999999999</v>
      </c>
      <c r="V199" s="97">
        <v>1.2712930948491512</v>
      </c>
      <c r="W199" s="80">
        <v>-68296.923800282355</v>
      </c>
      <c r="X199" s="60">
        <v>0</v>
      </c>
      <c r="Y199" s="102">
        <v>-68296.923800282355</v>
      </c>
      <c r="Z199" s="109"/>
      <c r="AA199" s="90">
        <v>-63721.24168538113</v>
      </c>
      <c r="AB199" s="90">
        <v>-87326.977942664642</v>
      </c>
      <c r="AC199" s="101">
        <v>23605.736257283512</v>
      </c>
      <c r="AD199" s="80">
        <f t="shared" si="14"/>
        <v>-132018.16548566349</v>
      </c>
      <c r="AE199" s="80">
        <f t="shared" si="15"/>
        <v>-87326.977942664642</v>
      </c>
      <c r="AF199" s="102">
        <f t="shared" si="16"/>
        <v>-44691.187542998843</v>
      </c>
      <c r="AG199" s="132"/>
      <c r="AH199" s="80">
        <v>33266.262781929639</v>
      </c>
      <c r="AI199" s="60">
        <v>0</v>
      </c>
      <c r="AJ199" s="102">
        <v>33266.262781929639</v>
      </c>
      <c r="AK199" s="90">
        <f t="shared" si="17"/>
        <v>-35030.661018352715</v>
      </c>
      <c r="AL199" s="90">
        <f t="shared" si="18"/>
        <v>0</v>
      </c>
      <c r="AM199" s="101">
        <f t="shared" si="19"/>
        <v>-35030.661018352715</v>
      </c>
    </row>
    <row r="200" spans="1:39" x14ac:dyDescent="0.25">
      <c r="A200" s="48">
        <v>2015</v>
      </c>
      <c r="B200" s="48" t="s">
        <v>106</v>
      </c>
      <c r="C200" s="48">
        <v>298</v>
      </c>
      <c r="D200" s="48" t="s">
        <v>49</v>
      </c>
      <c r="E200" s="55">
        <v>41886</v>
      </c>
      <c r="F200" s="55">
        <v>42366</v>
      </c>
      <c r="G200" s="55">
        <v>42368</v>
      </c>
      <c r="H200" s="48" t="s">
        <v>28</v>
      </c>
      <c r="I200" s="48" t="s">
        <v>23</v>
      </c>
      <c r="J200" s="48" t="s">
        <v>24</v>
      </c>
      <c r="K200" s="60">
        <v>2137404.5801526699</v>
      </c>
      <c r="L200" s="48" t="s">
        <v>28</v>
      </c>
      <c r="M200" s="48" t="s">
        <v>27</v>
      </c>
      <c r="N200" s="48" t="s">
        <v>45</v>
      </c>
      <c r="O200" s="80">
        <v>-2800000</v>
      </c>
      <c r="P200" s="48" t="s">
        <v>46</v>
      </c>
      <c r="Q200" s="68">
        <v>1.31</v>
      </c>
      <c r="R200" s="60"/>
      <c r="S200" s="101">
        <v>0</v>
      </c>
      <c r="T200" s="92"/>
      <c r="U200" s="68">
        <v>1.2628599999999999</v>
      </c>
      <c r="V200" s="97">
        <v>1.2712930948491512</v>
      </c>
      <c r="W200" s="80">
        <v>-40571.928449923667</v>
      </c>
      <c r="X200" s="60">
        <v>0</v>
      </c>
      <c r="Y200" s="102">
        <v>-40571.928449923667</v>
      </c>
      <c r="Z200" s="109"/>
      <c r="AA200" s="90">
        <v>-24186.024962553987</v>
      </c>
      <c r="AB200" s="90">
        <v>0</v>
      </c>
      <c r="AC200" s="101">
        <v>-24186.024962553987</v>
      </c>
      <c r="AD200" s="80">
        <f t="shared" si="14"/>
        <v>-64757.953412477655</v>
      </c>
      <c r="AE200" s="60">
        <f t="shared" si="15"/>
        <v>0</v>
      </c>
      <c r="AF200" s="102">
        <f t="shared" si="16"/>
        <v>-64757.953412477655</v>
      </c>
      <c r="AG200" s="132"/>
      <c r="AH200" s="80">
        <v>18174.167997411208</v>
      </c>
      <c r="AI200" s="60">
        <v>0</v>
      </c>
      <c r="AJ200" s="102">
        <v>18174.167997411208</v>
      </c>
      <c r="AK200" s="90">
        <f t="shared" si="17"/>
        <v>-22397.760452512459</v>
      </c>
      <c r="AL200" s="90">
        <f t="shared" si="18"/>
        <v>0</v>
      </c>
      <c r="AM200" s="101">
        <f t="shared" si="19"/>
        <v>-22397.760452512459</v>
      </c>
    </row>
    <row r="201" spans="1:39" x14ac:dyDescent="0.25">
      <c r="A201" s="48">
        <v>2015</v>
      </c>
      <c r="B201" s="48" t="s">
        <v>107</v>
      </c>
      <c r="C201" s="48">
        <v>299</v>
      </c>
      <c r="D201" s="48" t="s">
        <v>49</v>
      </c>
      <c r="E201" s="55">
        <v>41886</v>
      </c>
      <c r="F201" s="55">
        <v>42366</v>
      </c>
      <c r="G201" s="55">
        <v>42368</v>
      </c>
      <c r="H201" s="48" t="s">
        <v>22</v>
      </c>
      <c r="I201" s="48" t="s">
        <v>27</v>
      </c>
      <c r="J201" s="48" t="s">
        <v>24</v>
      </c>
      <c r="K201" s="60">
        <v>4104477.6119403001</v>
      </c>
      <c r="L201" s="48" t="s">
        <v>22</v>
      </c>
      <c r="M201" s="48" t="s">
        <v>23</v>
      </c>
      <c r="N201" s="48" t="s">
        <v>45</v>
      </c>
      <c r="O201" s="80">
        <v>-5500000</v>
      </c>
      <c r="P201" s="48" t="s">
        <v>46</v>
      </c>
      <c r="Q201" s="68">
        <v>1.34</v>
      </c>
      <c r="R201" s="60"/>
      <c r="S201" s="101">
        <v>0</v>
      </c>
      <c r="T201" s="92"/>
      <c r="U201" s="68">
        <v>1.2628599999999999</v>
      </c>
      <c r="V201" s="97">
        <v>1.2712930948491512</v>
      </c>
      <c r="W201" s="60">
        <v>64255.629186864957</v>
      </c>
      <c r="X201" s="60">
        <v>0</v>
      </c>
      <c r="Y201" s="101">
        <v>64255.629186864957</v>
      </c>
      <c r="Z201" s="109"/>
      <c r="AA201" s="90">
        <v>-39189.241542334785</v>
      </c>
      <c r="AB201" s="90">
        <v>0</v>
      </c>
      <c r="AC201" s="101">
        <v>-39189.241542334785</v>
      </c>
      <c r="AD201" s="60">
        <f t="shared" si="14"/>
        <v>25066.387644530172</v>
      </c>
      <c r="AE201" s="60">
        <f t="shared" si="15"/>
        <v>0</v>
      </c>
      <c r="AF201" s="101">
        <f t="shared" si="16"/>
        <v>25066.387644530172</v>
      </c>
      <c r="AG201" s="132"/>
      <c r="AH201" s="60">
        <v>76748.212941796883</v>
      </c>
      <c r="AI201" s="60">
        <v>0</v>
      </c>
      <c r="AJ201" s="101">
        <v>76748.212941796883</v>
      </c>
      <c r="AK201" s="90">
        <f t="shared" si="17"/>
        <v>141003.84212866184</v>
      </c>
      <c r="AL201" s="90">
        <f t="shared" si="18"/>
        <v>0</v>
      </c>
      <c r="AM201" s="101">
        <f t="shared" si="19"/>
        <v>141003.84212866184</v>
      </c>
    </row>
    <row r="202" spans="1:39" x14ac:dyDescent="0.25">
      <c r="A202" s="48">
        <v>2015</v>
      </c>
      <c r="B202" s="48" t="s">
        <v>107</v>
      </c>
      <c r="C202" s="48">
        <v>300</v>
      </c>
      <c r="D202" s="48" t="s">
        <v>49</v>
      </c>
      <c r="E202" s="55">
        <v>41886</v>
      </c>
      <c r="F202" s="55">
        <v>42366</v>
      </c>
      <c r="G202" s="55">
        <v>42368</v>
      </c>
      <c r="H202" s="48" t="s">
        <v>28</v>
      </c>
      <c r="I202" s="48" t="s">
        <v>23</v>
      </c>
      <c r="J202" s="48" t="s">
        <v>24</v>
      </c>
      <c r="K202" s="60">
        <v>4382470.1195219103</v>
      </c>
      <c r="L202" s="48" t="s">
        <v>28</v>
      </c>
      <c r="M202" s="48" t="s">
        <v>27</v>
      </c>
      <c r="N202" s="48" t="s">
        <v>45</v>
      </c>
      <c r="O202" s="80">
        <v>-5500000</v>
      </c>
      <c r="P202" s="48" t="s">
        <v>46</v>
      </c>
      <c r="Q202" s="68">
        <v>1.2549999999999999</v>
      </c>
      <c r="R202" s="60"/>
      <c r="S202" s="101">
        <v>0</v>
      </c>
      <c r="T202" s="92"/>
      <c r="U202" s="68">
        <v>1.2628599999999999</v>
      </c>
      <c r="V202" s="97">
        <v>1.2712930948491512</v>
      </c>
      <c r="W202" s="80">
        <v>-134154.67175055432</v>
      </c>
      <c r="X202" s="60">
        <v>0</v>
      </c>
      <c r="Y202" s="102">
        <v>-134154.67175055432</v>
      </c>
      <c r="Z202" s="109"/>
      <c r="AA202" s="90">
        <v>-125166.72473914118</v>
      </c>
      <c r="AB202" s="90">
        <v>-171535.13524451945</v>
      </c>
      <c r="AC202" s="101">
        <v>46368.41050537827</v>
      </c>
      <c r="AD202" s="80">
        <f t="shared" si="14"/>
        <v>-259321.3964896955</v>
      </c>
      <c r="AE202" s="80">
        <f t="shared" si="15"/>
        <v>-171535.13524451945</v>
      </c>
      <c r="AF202" s="102">
        <f t="shared" si="16"/>
        <v>-87786.261245176051</v>
      </c>
      <c r="AG202" s="132"/>
      <c r="AH202" s="80">
        <v>65344.444750218798</v>
      </c>
      <c r="AI202" s="60">
        <v>0</v>
      </c>
      <c r="AJ202" s="102">
        <v>65344.444750218798</v>
      </c>
      <c r="AK202" s="90">
        <f t="shared" si="17"/>
        <v>-68810.227000335522</v>
      </c>
      <c r="AL202" s="90">
        <f t="shared" si="18"/>
        <v>0</v>
      </c>
      <c r="AM202" s="101">
        <f t="shared" si="19"/>
        <v>-68810.227000335522</v>
      </c>
    </row>
    <row r="203" spans="1:39" x14ac:dyDescent="0.25">
      <c r="A203" s="48">
        <v>2015</v>
      </c>
      <c r="B203" s="48" t="s">
        <v>107</v>
      </c>
      <c r="C203" s="48">
        <v>301</v>
      </c>
      <c r="D203" s="48" t="s">
        <v>49</v>
      </c>
      <c r="E203" s="55">
        <v>41886</v>
      </c>
      <c r="F203" s="55">
        <v>42366</v>
      </c>
      <c r="G203" s="55">
        <v>42368</v>
      </c>
      <c r="H203" s="48" t="s">
        <v>28</v>
      </c>
      <c r="I203" s="48" t="s">
        <v>23</v>
      </c>
      <c r="J203" s="48" t="s">
        <v>24</v>
      </c>
      <c r="K203" s="60">
        <v>4198473.2824427504</v>
      </c>
      <c r="L203" s="48" t="s">
        <v>28</v>
      </c>
      <c r="M203" s="48" t="s">
        <v>27</v>
      </c>
      <c r="N203" s="48" t="s">
        <v>45</v>
      </c>
      <c r="O203" s="80">
        <v>-5500000</v>
      </c>
      <c r="P203" s="48" t="s">
        <v>46</v>
      </c>
      <c r="Q203" s="68">
        <v>1.31</v>
      </c>
      <c r="R203" s="60"/>
      <c r="S203" s="101">
        <v>0</v>
      </c>
      <c r="T203" s="92"/>
      <c r="U203" s="68">
        <v>1.2628599999999999</v>
      </c>
      <c r="V203" s="97">
        <v>1.2712930948491512</v>
      </c>
      <c r="W203" s="80">
        <v>-79694.859455207217</v>
      </c>
      <c r="X203" s="60">
        <v>0</v>
      </c>
      <c r="Y203" s="102">
        <v>-79694.859455207217</v>
      </c>
      <c r="Z203" s="109"/>
      <c r="AA203" s="90">
        <v>-47508.263319302452</v>
      </c>
      <c r="AB203" s="90">
        <v>0</v>
      </c>
      <c r="AC203" s="101">
        <v>-47508.263319302452</v>
      </c>
      <c r="AD203" s="80">
        <f t="shared" ref="AD203:AD266" si="20">W203+AA203</f>
        <v>-127203.12277450967</v>
      </c>
      <c r="AE203" s="60">
        <f t="shared" ref="AE203:AE266" si="21">X203+AB203</f>
        <v>0</v>
      </c>
      <c r="AF203" s="102">
        <f t="shared" ref="AF203:AF266" si="22">Y203+AC203</f>
        <v>-127203.12277450967</v>
      </c>
      <c r="AG203" s="132"/>
      <c r="AH203" s="80">
        <v>35699.258566343458</v>
      </c>
      <c r="AI203" s="60">
        <v>0</v>
      </c>
      <c r="AJ203" s="102">
        <v>35699.258566343458</v>
      </c>
      <c r="AK203" s="90">
        <f t="shared" ref="AK203:AK266" si="23">W203+AH203</f>
        <v>-43995.600888863759</v>
      </c>
      <c r="AL203" s="90">
        <f t="shared" ref="AL203:AL266" si="24">X203+AI203</f>
        <v>0</v>
      </c>
      <c r="AM203" s="101">
        <f t="shared" ref="AM203:AM266" si="25">Y203+AJ203</f>
        <v>-43995.600888863759</v>
      </c>
    </row>
    <row r="204" spans="1:39" x14ac:dyDescent="0.25">
      <c r="A204" s="48">
        <v>2015</v>
      </c>
      <c r="B204" s="48" t="s">
        <v>108</v>
      </c>
      <c r="C204" s="48">
        <v>302</v>
      </c>
      <c r="D204" s="48" t="s">
        <v>49</v>
      </c>
      <c r="E204" s="55">
        <v>41886</v>
      </c>
      <c r="F204" s="55">
        <v>42366</v>
      </c>
      <c r="G204" s="55">
        <v>42368</v>
      </c>
      <c r="H204" s="48" t="s">
        <v>22</v>
      </c>
      <c r="I204" s="48" t="s">
        <v>27</v>
      </c>
      <c r="J204" s="48" t="s">
        <v>24</v>
      </c>
      <c r="K204" s="60">
        <v>7434944.2379182205</v>
      </c>
      <c r="L204" s="48" t="s">
        <v>22</v>
      </c>
      <c r="M204" s="48" t="s">
        <v>23</v>
      </c>
      <c r="N204" s="48" t="s">
        <v>45</v>
      </c>
      <c r="O204" s="80">
        <v>-10000000</v>
      </c>
      <c r="P204" s="48" t="s">
        <v>46</v>
      </c>
      <c r="Q204" s="68">
        <v>1.345</v>
      </c>
      <c r="R204" s="60"/>
      <c r="S204" s="101">
        <v>0</v>
      </c>
      <c r="T204" s="92"/>
      <c r="U204" s="68">
        <v>1.2628599999999999</v>
      </c>
      <c r="V204" s="97">
        <v>1.2712930948491512</v>
      </c>
      <c r="W204" s="60">
        <v>109135.7955647817</v>
      </c>
      <c r="X204" s="60">
        <v>0</v>
      </c>
      <c r="Y204" s="101">
        <v>109135.7955647817</v>
      </c>
      <c r="Z204" s="109"/>
      <c r="AA204" s="90">
        <v>-67094.170893930976</v>
      </c>
      <c r="AB204" s="90">
        <v>0</v>
      </c>
      <c r="AC204" s="101">
        <v>-67094.170893930976</v>
      </c>
      <c r="AD204" s="60">
        <f t="shared" si="20"/>
        <v>42041.624670850724</v>
      </c>
      <c r="AE204" s="60">
        <f t="shared" si="21"/>
        <v>0</v>
      </c>
      <c r="AF204" s="101">
        <f t="shared" si="22"/>
        <v>42041.624670850724</v>
      </c>
      <c r="AG204" s="132"/>
      <c r="AH204" s="60">
        <v>132918.19768852598</v>
      </c>
      <c r="AI204" s="60">
        <v>0</v>
      </c>
      <c r="AJ204" s="101">
        <v>132918.19768852598</v>
      </c>
      <c r="AK204" s="90">
        <f t="shared" si="23"/>
        <v>242053.99325330768</v>
      </c>
      <c r="AL204" s="90">
        <f t="shared" si="24"/>
        <v>0</v>
      </c>
      <c r="AM204" s="101">
        <f t="shared" si="25"/>
        <v>242053.99325330768</v>
      </c>
    </row>
    <row r="205" spans="1:39" x14ac:dyDescent="0.25">
      <c r="A205" s="48">
        <v>2015</v>
      </c>
      <c r="B205" s="48" t="s">
        <v>108</v>
      </c>
      <c r="C205" s="48">
        <v>303</v>
      </c>
      <c r="D205" s="48" t="s">
        <v>49</v>
      </c>
      <c r="E205" s="55">
        <v>41886</v>
      </c>
      <c r="F205" s="55">
        <v>42366</v>
      </c>
      <c r="G205" s="55">
        <v>42368</v>
      </c>
      <c r="H205" s="48" t="s">
        <v>28</v>
      </c>
      <c r="I205" s="48" t="s">
        <v>23</v>
      </c>
      <c r="J205" s="48" t="s">
        <v>24</v>
      </c>
      <c r="K205" s="60">
        <v>7920792.0792079195</v>
      </c>
      <c r="L205" s="48" t="s">
        <v>28</v>
      </c>
      <c r="M205" s="48" t="s">
        <v>27</v>
      </c>
      <c r="N205" s="48" t="s">
        <v>45</v>
      </c>
      <c r="O205" s="80">
        <v>-10000000</v>
      </c>
      <c r="P205" s="48" t="s">
        <v>46</v>
      </c>
      <c r="Q205" s="68">
        <v>1.2625</v>
      </c>
      <c r="R205" s="60"/>
      <c r="S205" s="101">
        <v>0</v>
      </c>
      <c r="T205" s="92"/>
      <c r="U205" s="68">
        <v>1.2628599999999999</v>
      </c>
      <c r="V205" s="97">
        <v>1.2712930948491512</v>
      </c>
      <c r="W205" s="80">
        <v>-262510.54543155205</v>
      </c>
      <c r="X205" s="60">
        <v>0</v>
      </c>
      <c r="Y205" s="102">
        <v>-262510.54543155205</v>
      </c>
      <c r="Z205" s="109"/>
      <c r="AA205" s="90">
        <v>-240022.914176661</v>
      </c>
      <c r="AB205" s="90">
        <v>-359217.47491286602</v>
      </c>
      <c r="AC205" s="101">
        <v>119194.56073620502</v>
      </c>
      <c r="AD205" s="80">
        <f t="shared" si="20"/>
        <v>-502533.45960821304</v>
      </c>
      <c r="AE205" s="80">
        <f t="shared" si="21"/>
        <v>-359217.47491286602</v>
      </c>
      <c r="AF205" s="102">
        <f t="shared" si="22"/>
        <v>-143315.98469534703</v>
      </c>
      <c r="AG205" s="132"/>
      <c r="AH205" s="80">
        <v>127525.19165556337</v>
      </c>
      <c r="AI205" s="60">
        <v>0</v>
      </c>
      <c r="AJ205" s="102">
        <v>127525.19165556337</v>
      </c>
      <c r="AK205" s="90">
        <f t="shared" si="23"/>
        <v>-134985.35377598868</v>
      </c>
      <c r="AL205" s="90">
        <f t="shared" si="24"/>
        <v>0</v>
      </c>
      <c r="AM205" s="101">
        <f t="shared" si="25"/>
        <v>-134985.35377598868</v>
      </c>
    </row>
    <row r="206" spans="1:39" x14ac:dyDescent="0.25">
      <c r="A206" s="48">
        <v>2015</v>
      </c>
      <c r="B206" s="48" t="s">
        <v>108</v>
      </c>
      <c r="C206" s="48">
        <v>304</v>
      </c>
      <c r="D206" s="48" t="s">
        <v>49</v>
      </c>
      <c r="E206" s="55">
        <v>41886</v>
      </c>
      <c r="F206" s="55">
        <v>42366</v>
      </c>
      <c r="G206" s="55">
        <v>42368</v>
      </c>
      <c r="H206" s="48" t="s">
        <v>28</v>
      </c>
      <c r="I206" s="48" t="s">
        <v>23</v>
      </c>
      <c r="J206" s="48" t="s">
        <v>24</v>
      </c>
      <c r="K206" s="60">
        <v>7547169.81132075</v>
      </c>
      <c r="L206" s="48" t="s">
        <v>28</v>
      </c>
      <c r="M206" s="48" t="s">
        <v>27</v>
      </c>
      <c r="N206" s="48" t="s">
        <v>45</v>
      </c>
      <c r="O206" s="80">
        <v>-10000000</v>
      </c>
      <c r="P206" s="48" t="s">
        <v>46</v>
      </c>
      <c r="Q206" s="68">
        <v>1.325</v>
      </c>
      <c r="R206" s="60"/>
      <c r="S206" s="101">
        <v>0</v>
      </c>
      <c r="T206" s="92"/>
      <c r="U206" s="68">
        <v>1.2628599999999999</v>
      </c>
      <c r="V206" s="97">
        <v>1.2712930948491512</v>
      </c>
      <c r="W206" s="80">
        <v>-171218.09583335367</v>
      </c>
      <c r="X206" s="60">
        <v>0</v>
      </c>
      <c r="Y206" s="102">
        <v>-171218.09583335367</v>
      </c>
      <c r="Z206" s="109"/>
      <c r="AA206" s="90">
        <v>-96402.256747654843</v>
      </c>
      <c r="AB206" s="90">
        <v>0</v>
      </c>
      <c r="AC206" s="101">
        <v>-96402.256747654843</v>
      </c>
      <c r="AD206" s="80">
        <f t="shared" si="20"/>
        <v>-267620.35258100851</v>
      </c>
      <c r="AE206" s="60">
        <f t="shared" si="21"/>
        <v>0</v>
      </c>
      <c r="AF206" s="102">
        <f t="shared" si="22"/>
        <v>-267620.35258100851</v>
      </c>
      <c r="AG206" s="132"/>
      <c r="AH206" s="80">
        <v>75432.789411907943</v>
      </c>
      <c r="AI206" s="60">
        <v>0</v>
      </c>
      <c r="AJ206" s="102">
        <v>75432.789411907943</v>
      </c>
      <c r="AK206" s="90">
        <f t="shared" si="23"/>
        <v>-95785.306421445726</v>
      </c>
      <c r="AL206" s="90">
        <f t="shared" si="24"/>
        <v>0</v>
      </c>
      <c r="AM206" s="101">
        <f t="shared" si="25"/>
        <v>-95785.306421445726</v>
      </c>
    </row>
    <row r="207" spans="1:39" x14ac:dyDescent="0.25">
      <c r="A207" s="48">
        <v>2015</v>
      </c>
      <c r="B207" s="48" t="s">
        <v>109</v>
      </c>
      <c r="C207" s="48">
        <v>305</v>
      </c>
      <c r="D207" s="48" t="s">
        <v>21</v>
      </c>
      <c r="E207" s="55">
        <v>41886</v>
      </c>
      <c r="F207" s="55">
        <v>42366</v>
      </c>
      <c r="G207" s="55">
        <v>42368</v>
      </c>
      <c r="H207" s="48" t="s">
        <v>22</v>
      </c>
      <c r="I207" s="48" t="s">
        <v>27</v>
      </c>
      <c r="J207" s="48" t="s">
        <v>24</v>
      </c>
      <c r="K207" s="60">
        <v>12658227.848101299</v>
      </c>
      <c r="L207" s="48" t="s">
        <v>22</v>
      </c>
      <c r="M207" s="48" t="s">
        <v>23</v>
      </c>
      <c r="N207" s="48" t="s">
        <v>45</v>
      </c>
      <c r="O207" s="80">
        <v>-17000000</v>
      </c>
      <c r="P207" s="48" t="s">
        <v>46</v>
      </c>
      <c r="Q207" s="68">
        <v>1.343</v>
      </c>
      <c r="R207" s="60"/>
      <c r="S207" s="101">
        <v>0</v>
      </c>
      <c r="T207" s="92"/>
      <c r="U207" s="68">
        <v>1.2628599999999999</v>
      </c>
      <c r="V207" s="97">
        <v>1.2712930948491512</v>
      </c>
      <c r="W207" s="60">
        <v>190672.11048250066</v>
      </c>
      <c r="X207" s="60">
        <v>0</v>
      </c>
      <c r="Y207" s="101">
        <v>190672.11048250066</v>
      </c>
      <c r="Z207" s="109"/>
      <c r="AA207" s="90">
        <v>-116850.48335783753</v>
      </c>
      <c r="AB207" s="90">
        <v>0</v>
      </c>
      <c r="AC207" s="101">
        <v>-116850.48335783753</v>
      </c>
      <c r="AD207" s="60">
        <f t="shared" si="20"/>
        <v>73821.627124663137</v>
      </c>
      <c r="AE207" s="60">
        <f t="shared" si="21"/>
        <v>0</v>
      </c>
      <c r="AF207" s="101">
        <f t="shared" si="22"/>
        <v>73821.627124663137</v>
      </c>
      <c r="AG207" s="132"/>
      <c r="AH207" s="60">
        <v>230373.17563042426</v>
      </c>
      <c r="AI207" s="60">
        <v>0</v>
      </c>
      <c r="AJ207" s="101">
        <v>230373.17563042426</v>
      </c>
      <c r="AK207" s="90">
        <f t="shared" si="23"/>
        <v>421045.28611292492</v>
      </c>
      <c r="AL207" s="90">
        <f t="shared" si="24"/>
        <v>0</v>
      </c>
      <c r="AM207" s="101">
        <f t="shared" si="25"/>
        <v>421045.28611292492</v>
      </c>
    </row>
    <row r="208" spans="1:39" x14ac:dyDescent="0.25">
      <c r="A208" s="48">
        <v>2015</v>
      </c>
      <c r="B208" s="48" t="s">
        <v>109</v>
      </c>
      <c r="C208" s="48">
        <v>306</v>
      </c>
      <c r="D208" s="48" t="s">
        <v>21</v>
      </c>
      <c r="E208" s="55">
        <v>41886</v>
      </c>
      <c r="F208" s="55">
        <v>42366</v>
      </c>
      <c r="G208" s="55">
        <v>42368</v>
      </c>
      <c r="H208" s="48" t="s">
        <v>28</v>
      </c>
      <c r="I208" s="48" t="s">
        <v>23</v>
      </c>
      <c r="J208" s="48" t="s">
        <v>24</v>
      </c>
      <c r="K208" s="60">
        <v>13671089.666264599</v>
      </c>
      <c r="L208" s="48" t="s">
        <v>28</v>
      </c>
      <c r="M208" s="48" t="s">
        <v>27</v>
      </c>
      <c r="N208" s="48" t="s">
        <v>45</v>
      </c>
      <c r="O208" s="80">
        <v>-17000000</v>
      </c>
      <c r="P208" s="48" t="s">
        <v>46</v>
      </c>
      <c r="Q208" s="68">
        <v>1.2435</v>
      </c>
      <c r="R208" s="60"/>
      <c r="S208" s="101">
        <v>0</v>
      </c>
      <c r="T208" s="92"/>
      <c r="U208" s="68">
        <v>1.2628599999999999</v>
      </c>
      <c r="V208" s="97">
        <v>1.2712930948491512</v>
      </c>
      <c r="W208" s="80">
        <v>-369232.75906411238</v>
      </c>
      <c r="X208" s="60">
        <v>0</v>
      </c>
      <c r="Y208" s="102">
        <v>-369232.75906411238</v>
      </c>
      <c r="Z208" s="109"/>
      <c r="AA208" s="90">
        <v>-354539.80198118422</v>
      </c>
      <c r="AB208" s="90">
        <v>-404926.57574076392</v>
      </c>
      <c r="AC208" s="101">
        <v>50386.773759579693</v>
      </c>
      <c r="AD208" s="80">
        <f t="shared" si="20"/>
        <v>-723772.56104529661</v>
      </c>
      <c r="AE208" s="80">
        <f t="shared" si="21"/>
        <v>-404926.57574076392</v>
      </c>
      <c r="AF208" s="102">
        <f t="shared" si="22"/>
        <v>-318845.98530453269</v>
      </c>
      <c r="AG208" s="132"/>
      <c r="AH208" s="80">
        <v>180142.24888273785</v>
      </c>
      <c r="AI208" s="60">
        <v>0</v>
      </c>
      <c r="AJ208" s="102">
        <v>180142.24888273785</v>
      </c>
      <c r="AK208" s="90">
        <f t="shared" si="23"/>
        <v>-189090.51018137453</v>
      </c>
      <c r="AL208" s="90">
        <f t="shared" si="24"/>
        <v>0</v>
      </c>
      <c r="AM208" s="101">
        <f t="shared" si="25"/>
        <v>-189090.51018137453</v>
      </c>
    </row>
    <row r="209" spans="1:39" x14ac:dyDescent="0.25">
      <c r="A209" s="48">
        <v>2015</v>
      </c>
      <c r="B209" s="48" t="s">
        <v>109</v>
      </c>
      <c r="C209" s="48">
        <v>307</v>
      </c>
      <c r="D209" s="48" t="s">
        <v>21</v>
      </c>
      <c r="E209" s="55">
        <v>41886</v>
      </c>
      <c r="F209" s="55">
        <v>42366</v>
      </c>
      <c r="G209" s="55">
        <v>42368</v>
      </c>
      <c r="H209" s="48" t="s">
        <v>28</v>
      </c>
      <c r="I209" s="48" t="s">
        <v>23</v>
      </c>
      <c r="J209" s="48" t="s">
        <v>24</v>
      </c>
      <c r="K209" s="60">
        <v>12820512.8205128</v>
      </c>
      <c r="L209" s="48" t="s">
        <v>28</v>
      </c>
      <c r="M209" s="48" t="s">
        <v>27</v>
      </c>
      <c r="N209" s="48" t="s">
        <v>45</v>
      </c>
      <c r="O209" s="80">
        <v>-17000000</v>
      </c>
      <c r="P209" s="48" t="s">
        <v>46</v>
      </c>
      <c r="Q209" s="68">
        <v>1.3260000000000001</v>
      </c>
      <c r="R209" s="60"/>
      <c r="S209" s="101">
        <v>0</v>
      </c>
      <c r="T209" s="92"/>
      <c r="U209" s="68">
        <v>1.2628599999999999</v>
      </c>
      <c r="V209" s="97">
        <v>1.2712930948491512</v>
      </c>
      <c r="W209" s="80">
        <v>-332596.94737097458</v>
      </c>
      <c r="X209" s="60">
        <v>0</v>
      </c>
      <c r="Y209" s="102">
        <v>-332596.94737097458</v>
      </c>
      <c r="Z209" s="109"/>
      <c r="AA209" s="90">
        <v>-218379.72316205397</v>
      </c>
      <c r="AB209" s="90">
        <v>0</v>
      </c>
      <c r="AC209" s="101">
        <v>-218379.72316205397</v>
      </c>
      <c r="AD209" s="80">
        <f t="shared" si="20"/>
        <v>-550976.67053302855</v>
      </c>
      <c r="AE209" s="60">
        <f t="shared" si="21"/>
        <v>0</v>
      </c>
      <c r="AF209" s="102">
        <f t="shared" si="22"/>
        <v>-550976.67053302855</v>
      </c>
      <c r="AG209" s="132"/>
      <c r="AH209" s="80">
        <v>150802.94882065232</v>
      </c>
      <c r="AI209" s="60">
        <v>0</v>
      </c>
      <c r="AJ209" s="102">
        <v>150802.94882065232</v>
      </c>
      <c r="AK209" s="90">
        <f t="shared" si="23"/>
        <v>-181793.99855032226</v>
      </c>
      <c r="AL209" s="90">
        <f t="shared" si="24"/>
        <v>0</v>
      </c>
      <c r="AM209" s="101">
        <f t="shared" si="25"/>
        <v>-181793.99855032226</v>
      </c>
    </row>
    <row r="210" spans="1:39" x14ac:dyDescent="0.25">
      <c r="A210" s="48">
        <v>2015</v>
      </c>
      <c r="B210" s="48" t="s">
        <v>110</v>
      </c>
      <c r="C210" s="48">
        <v>308</v>
      </c>
      <c r="D210" s="48" t="s">
        <v>21</v>
      </c>
      <c r="E210" s="55">
        <v>41886</v>
      </c>
      <c r="F210" s="55">
        <v>42366</v>
      </c>
      <c r="G210" s="55">
        <v>42368</v>
      </c>
      <c r="H210" s="48" t="s">
        <v>22</v>
      </c>
      <c r="I210" s="48" t="s">
        <v>27</v>
      </c>
      <c r="J210" s="48" t="s">
        <v>24</v>
      </c>
      <c r="K210" s="60">
        <v>2233804.9143708101</v>
      </c>
      <c r="L210" s="48" t="s">
        <v>22</v>
      </c>
      <c r="M210" s="48" t="s">
        <v>23</v>
      </c>
      <c r="N210" s="48" t="s">
        <v>45</v>
      </c>
      <c r="O210" s="80">
        <v>-3000000</v>
      </c>
      <c r="P210" s="48" t="s">
        <v>46</v>
      </c>
      <c r="Q210" s="68">
        <v>1.343</v>
      </c>
      <c r="R210" s="60"/>
      <c r="S210" s="101">
        <v>0</v>
      </c>
      <c r="T210" s="92"/>
      <c r="U210" s="68">
        <v>1.2628599999999999</v>
      </c>
      <c r="V210" s="97">
        <v>1.2712930948491512</v>
      </c>
      <c r="W210" s="60">
        <v>33648.019496911773</v>
      </c>
      <c r="X210" s="60">
        <v>0</v>
      </c>
      <c r="Y210" s="101">
        <v>33648.019496911773</v>
      </c>
      <c r="Z210" s="109"/>
      <c r="AA210" s="90">
        <v>-20620.673533735971</v>
      </c>
      <c r="AB210" s="90">
        <v>0</v>
      </c>
      <c r="AC210" s="101">
        <v>-20620.673533735971</v>
      </c>
      <c r="AD210" s="60">
        <f t="shared" si="20"/>
        <v>13027.345963175801</v>
      </c>
      <c r="AE210" s="60">
        <f t="shared" si="21"/>
        <v>0</v>
      </c>
      <c r="AF210" s="101">
        <f t="shared" si="22"/>
        <v>13027.345963175801</v>
      </c>
      <c r="AG210" s="132"/>
      <c r="AH210" s="60">
        <v>40654.089817133572</v>
      </c>
      <c r="AI210" s="60">
        <v>0</v>
      </c>
      <c r="AJ210" s="101">
        <v>40654.089817133572</v>
      </c>
      <c r="AK210" s="90">
        <f t="shared" si="23"/>
        <v>74302.109314045345</v>
      </c>
      <c r="AL210" s="90">
        <f t="shared" si="24"/>
        <v>0</v>
      </c>
      <c r="AM210" s="101">
        <f t="shared" si="25"/>
        <v>74302.109314045345</v>
      </c>
    </row>
    <row r="211" spans="1:39" x14ac:dyDescent="0.25">
      <c r="A211" s="48">
        <v>2015</v>
      </c>
      <c r="B211" s="48" t="s">
        <v>110</v>
      </c>
      <c r="C211" s="48">
        <v>309</v>
      </c>
      <c r="D211" s="48" t="s">
        <v>21</v>
      </c>
      <c r="E211" s="55">
        <v>41886</v>
      </c>
      <c r="F211" s="55">
        <v>42366</v>
      </c>
      <c r="G211" s="55">
        <v>42368</v>
      </c>
      <c r="H211" s="48" t="s">
        <v>28</v>
      </c>
      <c r="I211" s="48" t="s">
        <v>23</v>
      </c>
      <c r="J211" s="48" t="s">
        <v>24</v>
      </c>
      <c r="K211" s="60">
        <v>2412545.2352231601</v>
      </c>
      <c r="L211" s="48" t="s">
        <v>28</v>
      </c>
      <c r="M211" s="48" t="s">
        <v>27</v>
      </c>
      <c r="N211" s="48" t="s">
        <v>45</v>
      </c>
      <c r="O211" s="80">
        <v>-3000000</v>
      </c>
      <c r="P211" s="48" t="s">
        <v>46</v>
      </c>
      <c r="Q211" s="68">
        <v>1.2435</v>
      </c>
      <c r="R211" s="60"/>
      <c r="S211" s="101">
        <v>0</v>
      </c>
      <c r="T211" s="92"/>
      <c r="U211" s="68">
        <v>1.2628599999999999</v>
      </c>
      <c r="V211" s="97">
        <v>1.2712930948491512</v>
      </c>
      <c r="W211" s="80">
        <v>-65158.722187784406</v>
      </c>
      <c r="X211" s="60">
        <v>0</v>
      </c>
      <c r="Y211" s="102">
        <v>-65158.722187784406</v>
      </c>
      <c r="Z211" s="109"/>
      <c r="AA211" s="90">
        <v>-62565.847408444162</v>
      </c>
      <c r="AB211" s="90">
        <v>-71457.631013075821</v>
      </c>
      <c r="AC211" s="101">
        <v>8891.7836046316588</v>
      </c>
      <c r="AD211" s="80">
        <f t="shared" si="20"/>
        <v>-127724.56959622857</v>
      </c>
      <c r="AE211" s="80">
        <f t="shared" si="21"/>
        <v>-71457.631013075821</v>
      </c>
      <c r="AF211" s="102">
        <f t="shared" si="22"/>
        <v>-56266.938583152747</v>
      </c>
      <c r="AG211" s="132"/>
      <c r="AH211" s="80">
        <v>31789.808626365433</v>
      </c>
      <c r="AI211" s="60">
        <v>0</v>
      </c>
      <c r="AJ211" s="102">
        <v>31789.808626365433</v>
      </c>
      <c r="AK211" s="90">
        <f t="shared" si="23"/>
        <v>-33368.913561418973</v>
      </c>
      <c r="AL211" s="90">
        <f t="shared" si="24"/>
        <v>0</v>
      </c>
      <c r="AM211" s="101">
        <f t="shared" si="25"/>
        <v>-33368.913561418973</v>
      </c>
    </row>
    <row r="212" spans="1:39" x14ac:dyDescent="0.25">
      <c r="A212" s="48">
        <v>2015</v>
      </c>
      <c r="B212" s="48" t="s">
        <v>110</v>
      </c>
      <c r="C212" s="48">
        <v>310</v>
      </c>
      <c r="D212" s="48" t="s">
        <v>21</v>
      </c>
      <c r="E212" s="55">
        <v>41886</v>
      </c>
      <c r="F212" s="55">
        <v>42366</v>
      </c>
      <c r="G212" s="55">
        <v>42368</v>
      </c>
      <c r="H212" s="48" t="s">
        <v>28</v>
      </c>
      <c r="I212" s="48" t="s">
        <v>23</v>
      </c>
      <c r="J212" s="48" t="s">
        <v>24</v>
      </c>
      <c r="K212" s="60">
        <v>2262443.4389140299</v>
      </c>
      <c r="L212" s="48" t="s">
        <v>28</v>
      </c>
      <c r="M212" s="48" t="s">
        <v>27</v>
      </c>
      <c r="N212" s="48" t="s">
        <v>45</v>
      </c>
      <c r="O212" s="80">
        <v>-3000000</v>
      </c>
      <c r="P212" s="48" t="s">
        <v>46</v>
      </c>
      <c r="Q212" s="68">
        <v>1.3260000000000001</v>
      </c>
      <c r="R212" s="60"/>
      <c r="S212" s="101">
        <v>0</v>
      </c>
      <c r="T212" s="92"/>
      <c r="U212" s="68">
        <v>1.2628599999999999</v>
      </c>
      <c r="V212" s="97">
        <v>1.2712930948491512</v>
      </c>
      <c r="W212" s="80">
        <v>-58693.578947819049</v>
      </c>
      <c r="X212" s="60">
        <v>0</v>
      </c>
      <c r="Y212" s="102">
        <v>-58693.578947819049</v>
      </c>
      <c r="Z212" s="109"/>
      <c r="AA212" s="90">
        <v>-38537.598205068345</v>
      </c>
      <c r="AB212" s="90">
        <v>0</v>
      </c>
      <c r="AC212" s="101">
        <v>-38537.598205068345</v>
      </c>
      <c r="AD212" s="80">
        <f t="shared" si="20"/>
        <v>-97231.177152887394</v>
      </c>
      <c r="AE212" s="60">
        <f t="shared" si="21"/>
        <v>0</v>
      </c>
      <c r="AF212" s="102">
        <f t="shared" si="22"/>
        <v>-97231.177152887394</v>
      </c>
      <c r="AG212" s="132"/>
      <c r="AH212" s="80">
        <v>26612.285085997468</v>
      </c>
      <c r="AI212" s="60">
        <v>0</v>
      </c>
      <c r="AJ212" s="102">
        <v>26612.285085997468</v>
      </c>
      <c r="AK212" s="90">
        <f t="shared" si="23"/>
        <v>-32081.293861821581</v>
      </c>
      <c r="AL212" s="90">
        <f t="shared" si="24"/>
        <v>0</v>
      </c>
      <c r="AM212" s="101">
        <f t="shared" si="25"/>
        <v>-32081.293861821581</v>
      </c>
    </row>
    <row r="213" spans="1:39" x14ac:dyDescent="0.25">
      <c r="A213" s="48">
        <v>2015</v>
      </c>
      <c r="B213" s="48" t="s">
        <v>111</v>
      </c>
      <c r="C213" s="48">
        <v>311</v>
      </c>
      <c r="D213" s="48" t="s">
        <v>21</v>
      </c>
      <c r="E213" s="55">
        <v>41886</v>
      </c>
      <c r="F213" s="55">
        <v>42366</v>
      </c>
      <c r="G213" s="55">
        <v>42368</v>
      </c>
      <c r="H213" s="48" t="s">
        <v>22</v>
      </c>
      <c r="I213" s="48" t="s">
        <v>27</v>
      </c>
      <c r="J213" s="48" t="s">
        <v>24</v>
      </c>
      <c r="K213" s="60">
        <v>2606105.7334326101</v>
      </c>
      <c r="L213" s="48" t="s">
        <v>22</v>
      </c>
      <c r="M213" s="48" t="s">
        <v>23</v>
      </c>
      <c r="N213" s="48" t="s">
        <v>45</v>
      </c>
      <c r="O213" s="80">
        <v>-3500000</v>
      </c>
      <c r="P213" s="48" t="s">
        <v>46</v>
      </c>
      <c r="Q213" s="68">
        <v>1.343</v>
      </c>
      <c r="R213" s="60"/>
      <c r="S213" s="101">
        <v>0</v>
      </c>
      <c r="T213" s="92"/>
      <c r="U213" s="68">
        <v>1.2628599999999999</v>
      </c>
      <c r="V213" s="97">
        <v>1.2712930948491512</v>
      </c>
      <c r="W213" s="60">
        <v>39256.022746397037</v>
      </c>
      <c r="X213" s="60">
        <v>0</v>
      </c>
      <c r="Y213" s="101">
        <v>39256.022746397037</v>
      </c>
      <c r="Z213" s="109"/>
      <c r="AA213" s="90">
        <v>-24057.452456025276</v>
      </c>
      <c r="AB213" s="90">
        <v>0</v>
      </c>
      <c r="AC213" s="101">
        <v>-24057.452456025276</v>
      </c>
      <c r="AD213" s="60">
        <f t="shared" si="20"/>
        <v>15198.570290371761</v>
      </c>
      <c r="AE213" s="60">
        <f t="shared" si="21"/>
        <v>0</v>
      </c>
      <c r="AF213" s="101">
        <f t="shared" si="22"/>
        <v>15198.570290371761</v>
      </c>
      <c r="AG213" s="132"/>
      <c r="AH213" s="60">
        <v>47429.771453322464</v>
      </c>
      <c r="AI213" s="60">
        <v>0</v>
      </c>
      <c r="AJ213" s="101">
        <v>47429.771453322464</v>
      </c>
      <c r="AK213" s="90">
        <f t="shared" si="23"/>
        <v>86685.794199719501</v>
      </c>
      <c r="AL213" s="90">
        <f t="shared" si="24"/>
        <v>0</v>
      </c>
      <c r="AM213" s="101">
        <f t="shared" si="25"/>
        <v>86685.794199719501</v>
      </c>
    </row>
    <row r="214" spans="1:39" x14ac:dyDescent="0.25">
      <c r="A214" s="48">
        <v>2015</v>
      </c>
      <c r="B214" s="48" t="s">
        <v>111</v>
      </c>
      <c r="C214" s="48">
        <v>312</v>
      </c>
      <c r="D214" s="48" t="s">
        <v>21</v>
      </c>
      <c r="E214" s="55">
        <v>41886</v>
      </c>
      <c r="F214" s="55">
        <v>42366</v>
      </c>
      <c r="G214" s="55">
        <v>42368</v>
      </c>
      <c r="H214" s="48" t="s">
        <v>28</v>
      </c>
      <c r="I214" s="48" t="s">
        <v>23</v>
      </c>
      <c r="J214" s="48" t="s">
        <v>24</v>
      </c>
      <c r="K214" s="60">
        <v>2814636.1077603502</v>
      </c>
      <c r="L214" s="48" t="s">
        <v>28</v>
      </c>
      <c r="M214" s="48" t="s">
        <v>27</v>
      </c>
      <c r="N214" s="48" t="s">
        <v>45</v>
      </c>
      <c r="O214" s="80">
        <v>-3500000</v>
      </c>
      <c r="P214" s="48" t="s">
        <v>46</v>
      </c>
      <c r="Q214" s="68">
        <v>1.2435</v>
      </c>
      <c r="R214" s="60"/>
      <c r="S214" s="101">
        <v>0</v>
      </c>
      <c r="T214" s="92"/>
      <c r="U214" s="68">
        <v>1.2628599999999999</v>
      </c>
      <c r="V214" s="97">
        <v>1.2712930948491512</v>
      </c>
      <c r="W214" s="80">
        <v>-76018.509219081723</v>
      </c>
      <c r="X214" s="60">
        <v>0</v>
      </c>
      <c r="Y214" s="102">
        <v>-76018.509219081723</v>
      </c>
      <c r="Z214" s="109"/>
      <c r="AA214" s="90">
        <v>-72993.48864318477</v>
      </c>
      <c r="AB214" s="90">
        <v>-83367.236181921326</v>
      </c>
      <c r="AC214" s="101">
        <v>10373.747538736556</v>
      </c>
      <c r="AD214" s="80">
        <f t="shared" si="20"/>
        <v>-149011.99786226649</v>
      </c>
      <c r="AE214" s="80">
        <f t="shared" si="21"/>
        <v>-83367.236181921326</v>
      </c>
      <c r="AF214" s="102">
        <f t="shared" si="22"/>
        <v>-65644.761680345167</v>
      </c>
      <c r="AG214" s="132"/>
      <c r="AH214" s="80">
        <v>37088.110064092965</v>
      </c>
      <c r="AI214" s="60">
        <v>0</v>
      </c>
      <c r="AJ214" s="102">
        <v>37088.110064092965</v>
      </c>
      <c r="AK214" s="90">
        <f t="shared" si="23"/>
        <v>-38930.399154988758</v>
      </c>
      <c r="AL214" s="90">
        <f t="shared" si="24"/>
        <v>0</v>
      </c>
      <c r="AM214" s="101">
        <f t="shared" si="25"/>
        <v>-38930.399154988758</v>
      </c>
    </row>
    <row r="215" spans="1:39" x14ac:dyDescent="0.25">
      <c r="A215" s="48">
        <v>2015</v>
      </c>
      <c r="B215" s="48" t="s">
        <v>111</v>
      </c>
      <c r="C215" s="48">
        <v>313</v>
      </c>
      <c r="D215" s="48" t="s">
        <v>21</v>
      </c>
      <c r="E215" s="55">
        <v>41886</v>
      </c>
      <c r="F215" s="55">
        <v>42366</v>
      </c>
      <c r="G215" s="55">
        <v>42368</v>
      </c>
      <c r="H215" s="48" t="s">
        <v>28</v>
      </c>
      <c r="I215" s="48" t="s">
        <v>23</v>
      </c>
      <c r="J215" s="48" t="s">
        <v>24</v>
      </c>
      <c r="K215" s="60">
        <v>2639517.3453997001</v>
      </c>
      <c r="L215" s="48" t="s">
        <v>28</v>
      </c>
      <c r="M215" s="48" t="s">
        <v>27</v>
      </c>
      <c r="N215" s="48" t="s">
        <v>45</v>
      </c>
      <c r="O215" s="80">
        <v>-3500000</v>
      </c>
      <c r="P215" s="48" t="s">
        <v>46</v>
      </c>
      <c r="Q215" s="68">
        <v>1.3260000000000001</v>
      </c>
      <c r="R215" s="60"/>
      <c r="S215" s="101">
        <v>0</v>
      </c>
      <c r="T215" s="92"/>
      <c r="U215" s="68">
        <v>1.2628599999999999</v>
      </c>
      <c r="V215" s="97">
        <v>1.2712930948491512</v>
      </c>
      <c r="W215" s="80">
        <v>-68475.842105788877</v>
      </c>
      <c r="X215" s="60">
        <v>0</v>
      </c>
      <c r="Y215" s="102">
        <v>-68475.842105788877</v>
      </c>
      <c r="Z215" s="109"/>
      <c r="AA215" s="90">
        <v>-44960.531239246411</v>
      </c>
      <c r="AB215" s="90">
        <v>0</v>
      </c>
      <c r="AC215" s="101">
        <v>-44960.531239246411</v>
      </c>
      <c r="AD215" s="80">
        <f t="shared" si="20"/>
        <v>-113436.37334503529</v>
      </c>
      <c r="AE215" s="60">
        <f t="shared" si="21"/>
        <v>0</v>
      </c>
      <c r="AF215" s="102">
        <f t="shared" si="22"/>
        <v>-113436.37334503529</v>
      </c>
      <c r="AG215" s="132"/>
      <c r="AH215" s="80">
        <v>31047.665933663695</v>
      </c>
      <c r="AI215" s="60">
        <v>0</v>
      </c>
      <c r="AJ215" s="102">
        <v>31047.665933663695</v>
      </c>
      <c r="AK215" s="90">
        <f t="shared" si="23"/>
        <v>-37428.176172125182</v>
      </c>
      <c r="AL215" s="90">
        <f t="shared" si="24"/>
        <v>0</v>
      </c>
      <c r="AM215" s="101">
        <f t="shared" si="25"/>
        <v>-37428.176172125182</v>
      </c>
    </row>
    <row r="216" spans="1:39" x14ac:dyDescent="0.25">
      <c r="A216" s="48">
        <v>2015</v>
      </c>
      <c r="B216" s="48" t="s">
        <v>112</v>
      </c>
      <c r="C216" s="48">
        <v>314</v>
      </c>
      <c r="D216" s="48" t="s">
        <v>21</v>
      </c>
      <c r="E216" s="55">
        <v>41886</v>
      </c>
      <c r="F216" s="55">
        <v>42366</v>
      </c>
      <c r="G216" s="55">
        <v>42368</v>
      </c>
      <c r="H216" s="48" t="s">
        <v>22</v>
      </c>
      <c r="I216" s="48" t="s">
        <v>27</v>
      </c>
      <c r="J216" s="48" t="s">
        <v>24</v>
      </c>
      <c r="K216" s="60">
        <v>4839910.6478034202</v>
      </c>
      <c r="L216" s="48" t="s">
        <v>22</v>
      </c>
      <c r="M216" s="48" t="s">
        <v>23</v>
      </c>
      <c r="N216" s="48" t="s">
        <v>45</v>
      </c>
      <c r="O216" s="80">
        <v>-6500000</v>
      </c>
      <c r="P216" s="48" t="s">
        <v>46</v>
      </c>
      <c r="Q216" s="68">
        <v>1.343</v>
      </c>
      <c r="R216" s="60"/>
      <c r="S216" s="101">
        <v>0</v>
      </c>
      <c r="T216" s="92"/>
      <c r="U216" s="68">
        <v>1.2628599999999999</v>
      </c>
      <c r="V216" s="97">
        <v>1.2712930948491512</v>
      </c>
      <c r="W216" s="60">
        <v>72904.04224330881</v>
      </c>
      <c r="X216" s="60">
        <v>0</v>
      </c>
      <c r="Y216" s="101">
        <v>72904.04224330881</v>
      </c>
      <c r="Z216" s="109"/>
      <c r="AA216" s="90">
        <v>-44678.125989761247</v>
      </c>
      <c r="AB216" s="90">
        <v>0</v>
      </c>
      <c r="AC216" s="101">
        <v>-44678.125989761247</v>
      </c>
      <c r="AD216" s="60">
        <f t="shared" si="20"/>
        <v>28225.916253547563</v>
      </c>
      <c r="AE216" s="60">
        <f t="shared" si="21"/>
        <v>0</v>
      </c>
      <c r="AF216" s="101">
        <f t="shared" si="22"/>
        <v>28225.916253547563</v>
      </c>
      <c r="AG216" s="132"/>
      <c r="AH216" s="60">
        <v>88083.861270456007</v>
      </c>
      <c r="AI216" s="60">
        <v>0</v>
      </c>
      <c r="AJ216" s="101">
        <v>88083.861270456007</v>
      </c>
      <c r="AK216" s="90">
        <f t="shared" si="23"/>
        <v>160987.90351376482</v>
      </c>
      <c r="AL216" s="90">
        <f t="shared" si="24"/>
        <v>0</v>
      </c>
      <c r="AM216" s="101">
        <f t="shared" si="25"/>
        <v>160987.90351376482</v>
      </c>
    </row>
    <row r="217" spans="1:39" x14ac:dyDescent="0.25">
      <c r="A217" s="48">
        <v>2015</v>
      </c>
      <c r="B217" s="48" t="s">
        <v>112</v>
      </c>
      <c r="C217" s="48">
        <v>315</v>
      </c>
      <c r="D217" s="48" t="s">
        <v>21</v>
      </c>
      <c r="E217" s="55">
        <v>41886</v>
      </c>
      <c r="F217" s="55">
        <v>42366</v>
      </c>
      <c r="G217" s="55">
        <v>42368</v>
      </c>
      <c r="H217" s="48" t="s">
        <v>28</v>
      </c>
      <c r="I217" s="48" t="s">
        <v>23</v>
      </c>
      <c r="J217" s="48" t="s">
        <v>24</v>
      </c>
      <c r="K217" s="60">
        <v>5227181.3429835103</v>
      </c>
      <c r="L217" s="48" t="s">
        <v>28</v>
      </c>
      <c r="M217" s="48" t="s">
        <v>27</v>
      </c>
      <c r="N217" s="48" t="s">
        <v>45</v>
      </c>
      <c r="O217" s="80">
        <v>-6500000</v>
      </c>
      <c r="P217" s="48" t="s">
        <v>46</v>
      </c>
      <c r="Q217" s="68">
        <v>1.2435</v>
      </c>
      <c r="R217" s="60"/>
      <c r="S217" s="101">
        <v>0</v>
      </c>
      <c r="T217" s="92"/>
      <c r="U217" s="68">
        <v>1.2628599999999999</v>
      </c>
      <c r="V217" s="97">
        <v>1.2712930948491512</v>
      </c>
      <c r="W217" s="80">
        <v>-141177.23140686614</v>
      </c>
      <c r="X217" s="60">
        <v>0</v>
      </c>
      <c r="Y217" s="102">
        <v>-141177.23140686614</v>
      </c>
      <c r="Z217" s="109"/>
      <c r="AA217" s="90">
        <v>-135559.33605162895</v>
      </c>
      <c r="AB217" s="90">
        <v>-154824.86719499715</v>
      </c>
      <c r="AC217" s="101">
        <v>19265.531143368193</v>
      </c>
      <c r="AD217" s="80">
        <f t="shared" si="20"/>
        <v>-276736.56745849509</v>
      </c>
      <c r="AE217" s="80">
        <f t="shared" si="21"/>
        <v>-154824.86719499715</v>
      </c>
      <c r="AF217" s="102">
        <f t="shared" si="22"/>
        <v>-121911.70026349794</v>
      </c>
      <c r="AG217" s="132"/>
      <c r="AH217" s="80">
        <v>68877.918690458406</v>
      </c>
      <c r="AI217" s="60">
        <v>0</v>
      </c>
      <c r="AJ217" s="102">
        <v>68877.918690458406</v>
      </c>
      <c r="AK217" s="90">
        <f t="shared" si="23"/>
        <v>-72299.31271640773</v>
      </c>
      <c r="AL217" s="90">
        <f t="shared" si="24"/>
        <v>0</v>
      </c>
      <c r="AM217" s="101">
        <f t="shared" si="25"/>
        <v>-72299.31271640773</v>
      </c>
    </row>
    <row r="218" spans="1:39" x14ac:dyDescent="0.25">
      <c r="A218" s="48">
        <v>2015</v>
      </c>
      <c r="B218" s="48" t="s">
        <v>112</v>
      </c>
      <c r="C218" s="48">
        <v>316</v>
      </c>
      <c r="D218" s="48" t="s">
        <v>21</v>
      </c>
      <c r="E218" s="55">
        <v>41886</v>
      </c>
      <c r="F218" s="55">
        <v>42366</v>
      </c>
      <c r="G218" s="55">
        <v>42368</v>
      </c>
      <c r="H218" s="48" t="s">
        <v>28</v>
      </c>
      <c r="I218" s="48" t="s">
        <v>23</v>
      </c>
      <c r="J218" s="48" t="s">
        <v>24</v>
      </c>
      <c r="K218" s="60">
        <v>4901960.78431373</v>
      </c>
      <c r="L218" s="48" t="s">
        <v>28</v>
      </c>
      <c r="M218" s="48" t="s">
        <v>27</v>
      </c>
      <c r="N218" s="48" t="s">
        <v>45</v>
      </c>
      <c r="O218" s="80">
        <v>-6500000</v>
      </c>
      <c r="P218" s="48" t="s">
        <v>46</v>
      </c>
      <c r="Q218" s="68">
        <v>1.3260000000000001</v>
      </c>
      <c r="R218" s="60"/>
      <c r="S218" s="101">
        <v>0</v>
      </c>
      <c r="T218" s="92"/>
      <c r="U218" s="68">
        <v>1.2628599999999999</v>
      </c>
      <c r="V218" s="97">
        <v>1.2712930948491512</v>
      </c>
      <c r="W218" s="80">
        <v>-127169.42105360792</v>
      </c>
      <c r="X218" s="60">
        <v>0</v>
      </c>
      <c r="Y218" s="102">
        <v>-127169.42105360792</v>
      </c>
      <c r="Z218" s="109"/>
      <c r="AA218" s="90">
        <v>-83498.129444314778</v>
      </c>
      <c r="AB218" s="90">
        <v>0</v>
      </c>
      <c r="AC218" s="101">
        <v>-83498.129444314778</v>
      </c>
      <c r="AD218" s="80">
        <f t="shared" si="20"/>
        <v>-210667.5504979227</v>
      </c>
      <c r="AE218" s="60">
        <f t="shared" si="21"/>
        <v>0</v>
      </c>
      <c r="AF218" s="102">
        <f t="shared" si="22"/>
        <v>-210667.5504979227</v>
      </c>
      <c r="AG218" s="132"/>
      <c r="AH218" s="80">
        <v>57659.951019661166</v>
      </c>
      <c r="AI218" s="60">
        <v>0</v>
      </c>
      <c r="AJ218" s="102">
        <v>57659.951019661166</v>
      </c>
      <c r="AK218" s="90">
        <f t="shared" si="23"/>
        <v>-69509.470033946753</v>
      </c>
      <c r="AL218" s="90">
        <f t="shared" si="24"/>
        <v>0</v>
      </c>
      <c r="AM218" s="101">
        <f t="shared" si="25"/>
        <v>-69509.470033946753</v>
      </c>
    </row>
    <row r="219" spans="1:39" x14ac:dyDescent="0.25">
      <c r="A219" s="48">
        <v>2015</v>
      </c>
      <c r="B219" s="48" t="s">
        <v>113</v>
      </c>
      <c r="C219" s="48">
        <v>317</v>
      </c>
      <c r="D219" s="48" t="s">
        <v>21</v>
      </c>
      <c r="E219" s="55">
        <v>41886</v>
      </c>
      <c r="F219" s="55">
        <v>42366</v>
      </c>
      <c r="G219" s="55">
        <v>42368</v>
      </c>
      <c r="H219" s="48" t="s">
        <v>22</v>
      </c>
      <c r="I219" s="48" t="s">
        <v>27</v>
      </c>
      <c r="J219" s="48" t="s">
        <v>24</v>
      </c>
      <c r="K219" s="60">
        <v>4095309.0096798199</v>
      </c>
      <c r="L219" s="48" t="s">
        <v>22</v>
      </c>
      <c r="M219" s="48" t="s">
        <v>23</v>
      </c>
      <c r="N219" s="48" t="s">
        <v>45</v>
      </c>
      <c r="O219" s="80">
        <v>-5500000</v>
      </c>
      <c r="P219" s="48" t="s">
        <v>46</v>
      </c>
      <c r="Q219" s="68">
        <v>1.343</v>
      </c>
      <c r="R219" s="60"/>
      <c r="S219" s="101">
        <v>0</v>
      </c>
      <c r="T219" s="92"/>
      <c r="U219" s="68">
        <v>1.2628599999999999</v>
      </c>
      <c r="V219" s="97">
        <v>1.2712930948491512</v>
      </c>
      <c r="W219" s="60">
        <v>61688.035744338267</v>
      </c>
      <c r="X219" s="60">
        <v>0</v>
      </c>
      <c r="Y219" s="101">
        <v>61688.035744338267</v>
      </c>
      <c r="Z219" s="109"/>
      <c r="AA219" s="90">
        <v>-37804.568145182624</v>
      </c>
      <c r="AB219" s="90">
        <v>0</v>
      </c>
      <c r="AC219" s="101">
        <v>-37804.568145182624</v>
      </c>
      <c r="AD219" s="60">
        <f t="shared" si="20"/>
        <v>23883.467599155643</v>
      </c>
      <c r="AE219" s="60">
        <f t="shared" si="21"/>
        <v>0</v>
      </c>
      <c r="AF219" s="101">
        <f t="shared" si="22"/>
        <v>23883.467599155643</v>
      </c>
      <c r="AG219" s="132"/>
      <c r="AH219" s="60">
        <v>74532.497998078237</v>
      </c>
      <c r="AI219" s="60">
        <v>0</v>
      </c>
      <c r="AJ219" s="101">
        <v>74532.497998078237</v>
      </c>
      <c r="AK219" s="90">
        <f t="shared" si="23"/>
        <v>136220.5337424165</v>
      </c>
      <c r="AL219" s="90">
        <f t="shared" si="24"/>
        <v>0</v>
      </c>
      <c r="AM219" s="101">
        <f t="shared" si="25"/>
        <v>136220.5337424165</v>
      </c>
    </row>
    <row r="220" spans="1:39" x14ac:dyDescent="0.25">
      <c r="A220" s="48">
        <v>2015</v>
      </c>
      <c r="B220" s="48" t="s">
        <v>113</v>
      </c>
      <c r="C220" s="48">
        <v>318</v>
      </c>
      <c r="D220" s="48" t="s">
        <v>21</v>
      </c>
      <c r="E220" s="55">
        <v>41886</v>
      </c>
      <c r="F220" s="55">
        <v>42366</v>
      </c>
      <c r="G220" s="55">
        <v>42368</v>
      </c>
      <c r="H220" s="48" t="s">
        <v>28</v>
      </c>
      <c r="I220" s="48" t="s">
        <v>23</v>
      </c>
      <c r="J220" s="48" t="s">
        <v>24</v>
      </c>
      <c r="K220" s="60">
        <v>4422999.5979091302</v>
      </c>
      <c r="L220" s="48" t="s">
        <v>28</v>
      </c>
      <c r="M220" s="48" t="s">
        <v>27</v>
      </c>
      <c r="N220" s="48" t="s">
        <v>45</v>
      </c>
      <c r="O220" s="80">
        <v>-5500000</v>
      </c>
      <c r="P220" s="48" t="s">
        <v>46</v>
      </c>
      <c r="Q220" s="68">
        <v>1.2435</v>
      </c>
      <c r="R220" s="60"/>
      <c r="S220" s="101">
        <v>0</v>
      </c>
      <c r="T220" s="92"/>
      <c r="U220" s="68">
        <v>1.2628599999999999</v>
      </c>
      <c r="V220" s="97">
        <v>1.2712930948491512</v>
      </c>
      <c r="W220" s="80">
        <v>-119457.65734427152</v>
      </c>
      <c r="X220" s="60">
        <v>0</v>
      </c>
      <c r="Y220" s="102">
        <v>-119457.65734427152</v>
      </c>
      <c r="Z220" s="109"/>
      <c r="AA220" s="90">
        <v>-114704.05358214772</v>
      </c>
      <c r="AB220" s="90">
        <v>-131005.65685730521</v>
      </c>
      <c r="AC220" s="101">
        <v>16301.603275157482</v>
      </c>
      <c r="AD220" s="80">
        <f t="shared" si="20"/>
        <v>-234161.71092641924</v>
      </c>
      <c r="AE220" s="80">
        <f t="shared" si="21"/>
        <v>-131005.65685730521</v>
      </c>
      <c r="AF220" s="102">
        <f t="shared" si="22"/>
        <v>-103156.05406911403</v>
      </c>
      <c r="AG220" s="132"/>
      <c r="AH220" s="80">
        <v>58281.315815003356</v>
      </c>
      <c r="AI220" s="60">
        <v>0</v>
      </c>
      <c r="AJ220" s="102">
        <v>58281.315815003356</v>
      </c>
      <c r="AK220" s="90">
        <f t="shared" si="23"/>
        <v>-61176.34152926816</v>
      </c>
      <c r="AL220" s="90">
        <f t="shared" si="24"/>
        <v>0</v>
      </c>
      <c r="AM220" s="101">
        <f t="shared" si="25"/>
        <v>-61176.34152926816</v>
      </c>
    </row>
    <row r="221" spans="1:39" x14ac:dyDescent="0.25">
      <c r="A221" s="48">
        <v>2015</v>
      </c>
      <c r="B221" s="48" t="s">
        <v>113</v>
      </c>
      <c r="C221" s="48">
        <v>319</v>
      </c>
      <c r="D221" s="48" t="s">
        <v>21</v>
      </c>
      <c r="E221" s="55">
        <v>41886</v>
      </c>
      <c r="F221" s="55">
        <v>42366</v>
      </c>
      <c r="G221" s="55">
        <v>42368</v>
      </c>
      <c r="H221" s="48" t="s">
        <v>28</v>
      </c>
      <c r="I221" s="48" t="s">
        <v>23</v>
      </c>
      <c r="J221" s="48" t="s">
        <v>24</v>
      </c>
      <c r="K221" s="60">
        <v>4147812.9713423802</v>
      </c>
      <c r="L221" s="48" t="s">
        <v>28</v>
      </c>
      <c r="M221" s="48" t="s">
        <v>27</v>
      </c>
      <c r="N221" s="48" t="s">
        <v>45</v>
      </c>
      <c r="O221" s="80">
        <v>-5500000</v>
      </c>
      <c r="P221" s="48" t="s">
        <v>46</v>
      </c>
      <c r="Q221" s="68">
        <v>1.3260000000000001</v>
      </c>
      <c r="R221" s="60"/>
      <c r="S221" s="101">
        <v>0</v>
      </c>
      <c r="T221" s="92"/>
      <c r="U221" s="68">
        <v>1.2628599999999999</v>
      </c>
      <c r="V221" s="97">
        <v>1.2712930948491512</v>
      </c>
      <c r="W221" s="80">
        <v>-107604.89473766825</v>
      </c>
      <c r="X221" s="60">
        <v>0</v>
      </c>
      <c r="Y221" s="102">
        <v>-107604.89473766825</v>
      </c>
      <c r="Z221" s="109"/>
      <c r="AA221" s="90">
        <v>-70652.263375958661</v>
      </c>
      <c r="AB221" s="90">
        <v>0</v>
      </c>
      <c r="AC221" s="101">
        <v>-70652.263375958661</v>
      </c>
      <c r="AD221" s="80">
        <f t="shared" si="20"/>
        <v>-178257.15811362691</v>
      </c>
      <c r="AE221" s="60">
        <f t="shared" si="21"/>
        <v>0</v>
      </c>
      <c r="AF221" s="102">
        <f t="shared" si="22"/>
        <v>-178257.15811362691</v>
      </c>
      <c r="AG221" s="132"/>
      <c r="AH221" s="80">
        <v>48789.189324328683</v>
      </c>
      <c r="AI221" s="60">
        <v>0</v>
      </c>
      <c r="AJ221" s="102">
        <v>48789.189324328683</v>
      </c>
      <c r="AK221" s="90">
        <f t="shared" si="23"/>
        <v>-58815.705413339565</v>
      </c>
      <c r="AL221" s="90">
        <f t="shared" si="24"/>
        <v>0</v>
      </c>
      <c r="AM221" s="101">
        <f t="shared" si="25"/>
        <v>-58815.705413339565</v>
      </c>
    </row>
    <row r="222" spans="1:39" x14ac:dyDescent="0.25">
      <c r="A222" s="48">
        <v>2015</v>
      </c>
      <c r="B222" s="48" t="s">
        <v>114</v>
      </c>
      <c r="C222" s="48">
        <v>320</v>
      </c>
      <c r="D222" s="48" t="s">
        <v>21</v>
      </c>
      <c r="E222" s="55">
        <v>41886</v>
      </c>
      <c r="F222" s="55">
        <v>42366</v>
      </c>
      <c r="G222" s="55">
        <v>42368</v>
      </c>
      <c r="H222" s="48" t="s">
        <v>22</v>
      </c>
      <c r="I222" s="48" t="s">
        <v>27</v>
      </c>
      <c r="J222" s="48" t="s">
        <v>24</v>
      </c>
      <c r="K222" s="60">
        <v>893521.96574832499</v>
      </c>
      <c r="L222" s="48" t="s">
        <v>22</v>
      </c>
      <c r="M222" s="48" t="s">
        <v>23</v>
      </c>
      <c r="N222" s="48" t="s">
        <v>45</v>
      </c>
      <c r="O222" s="80">
        <v>-1200000</v>
      </c>
      <c r="P222" s="48" t="s">
        <v>46</v>
      </c>
      <c r="Q222" s="68">
        <v>1.343</v>
      </c>
      <c r="R222" s="60"/>
      <c r="S222" s="101">
        <v>0</v>
      </c>
      <c r="T222" s="92"/>
      <c r="U222" s="68">
        <v>1.2628599999999999</v>
      </c>
      <c r="V222" s="97">
        <v>1.2712930948491512</v>
      </c>
      <c r="W222" s="60">
        <v>13459.207798764724</v>
      </c>
      <c r="X222" s="60">
        <v>0</v>
      </c>
      <c r="Y222" s="101">
        <v>13459.207798764724</v>
      </c>
      <c r="Z222" s="109"/>
      <c r="AA222" s="90">
        <v>-8248.2694134943977</v>
      </c>
      <c r="AB222" s="90">
        <v>0</v>
      </c>
      <c r="AC222" s="101">
        <v>-8248.2694134943977</v>
      </c>
      <c r="AD222" s="60">
        <f t="shared" si="20"/>
        <v>5210.9383852703268</v>
      </c>
      <c r="AE222" s="60">
        <f t="shared" si="21"/>
        <v>0</v>
      </c>
      <c r="AF222" s="101">
        <f t="shared" si="22"/>
        <v>5210.9383852703268</v>
      </c>
      <c r="AG222" s="132"/>
      <c r="AH222" s="60">
        <v>16261.635926853443</v>
      </c>
      <c r="AI222" s="60">
        <v>0</v>
      </c>
      <c r="AJ222" s="101">
        <v>16261.635926853443</v>
      </c>
      <c r="AK222" s="90">
        <f t="shared" si="23"/>
        <v>29720.843725618168</v>
      </c>
      <c r="AL222" s="90">
        <f t="shared" si="24"/>
        <v>0</v>
      </c>
      <c r="AM222" s="101">
        <f t="shared" si="25"/>
        <v>29720.843725618168</v>
      </c>
    </row>
    <row r="223" spans="1:39" x14ac:dyDescent="0.25">
      <c r="A223" s="48">
        <v>2015</v>
      </c>
      <c r="B223" s="48" t="s">
        <v>114</v>
      </c>
      <c r="C223" s="48">
        <v>321</v>
      </c>
      <c r="D223" s="48" t="s">
        <v>21</v>
      </c>
      <c r="E223" s="55">
        <v>41886</v>
      </c>
      <c r="F223" s="55">
        <v>42366</v>
      </c>
      <c r="G223" s="55">
        <v>42368</v>
      </c>
      <c r="H223" s="48" t="s">
        <v>28</v>
      </c>
      <c r="I223" s="48" t="s">
        <v>23</v>
      </c>
      <c r="J223" s="48" t="s">
        <v>24</v>
      </c>
      <c r="K223" s="60">
        <v>965018.09408926405</v>
      </c>
      <c r="L223" s="48" t="s">
        <v>28</v>
      </c>
      <c r="M223" s="48" t="s">
        <v>27</v>
      </c>
      <c r="N223" s="48" t="s">
        <v>45</v>
      </c>
      <c r="O223" s="80">
        <v>-1200000</v>
      </c>
      <c r="P223" s="48" t="s">
        <v>46</v>
      </c>
      <c r="Q223" s="68">
        <v>1.2435</v>
      </c>
      <c r="R223" s="60"/>
      <c r="S223" s="101">
        <v>0</v>
      </c>
      <c r="T223" s="92"/>
      <c r="U223" s="68">
        <v>1.2628599999999999</v>
      </c>
      <c r="V223" s="97">
        <v>1.2712930948491512</v>
      </c>
      <c r="W223" s="80">
        <v>-26063.488875113766</v>
      </c>
      <c r="X223" s="60">
        <v>0</v>
      </c>
      <c r="Y223" s="102">
        <v>-26063.488875113766</v>
      </c>
      <c r="Z223" s="109"/>
      <c r="AA223" s="90">
        <v>-25026.338963377664</v>
      </c>
      <c r="AB223" s="90">
        <v>-28583.052405230235</v>
      </c>
      <c r="AC223" s="101">
        <v>3556.7134418525711</v>
      </c>
      <c r="AD223" s="80">
        <f t="shared" si="20"/>
        <v>-51089.82783849143</v>
      </c>
      <c r="AE223" s="80">
        <f t="shared" si="21"/>
        <v>-28583.052405230235</v>
      </c>
      <c r="AF223" s="102">
        <f t="shared" si="22"/>
        <v>-22506.775433261195</v>
      </c>
      <c r="AG223" s="132"/>
      <c r="AH223" s="80">
        <v>12715.923450546175</v>
      </c>
      <c r="AI223" s="60">
        <v>0</v>
      </c>
      <c r="AJ223" s="102">
        <v>12715.923450546175</v>
      </c>
      <c r="AK223" s="90">
        <f t="shared" si="23"/>
        <v>-13347.565424567591</v>
      </c>
      <c r="AL223" s="90">
        <f t="shared" si="24"/>
        <v>0</v>
      </c>
      <c r="AM223" s="101">
        <f t="shared" si="25"/>
        <v>-13347.565424567591</v>
      </c>
    </row>
    <row r="224" spans="1:39" x14ac:dyDescent="0.25">
      <c r="A224" s="48">
        <v>2015</v>
      </c>
      <c r="B224" s="48" t="s">
        <v>114</v>
      </c>
      <c r="C224" s="48">
        <v>322</v>
      </c>
      <c r="D224" s="48" t="s">
        <v>21</v>
      </c>
      <c r="E224" s="55">
        <v>41886</v>
      </c>
      <c r="F224" s="55">
        <v>42366</v>
      </c>
      <c r="G224" s="55">
        <v>42368</v>
      </c>
      <c r="H224" s="48" t="s">
        <v>28</v>
      </c>
      <c r="I224" s="48" t="s">
        <v>23</v>
      </c>
      <c r="J224" s="48" t="s">
        <v>24</v>
      </c>
      <c r="K224" s="60">
        <v>904977.37556561094</v>
      </c>
      <c r="L224" s="48" t="s">
        <v>28</v>
      </c>
      <c r="M224" s="48" t="s">
        <v>27</v>
      </c>
      <c r="N224" s="48" t="s">
        <v>45</v>
      </c>
      <c r="O224" s="80">
        <v>-1200000</v>
      </c>
      <c r="P224" s="48" t="s">
        <v>46</v>
      </c>
      <c r="Q224" s="68">
        <v>1.3260000000000001</v>
      </c>
      <c r="R224" s="60"/>
      <c r="S224" s="101">
        <v>0</v>
      </c>
      <c r="T224" s="92"/>
      <c r="U224" s="68">
        <v>1.2628599999999999</v>
      </c>
      <c r="V224" s="97">
        <v>1.2712930948491512</v>
      </c>
      <c r="W224" s="80">
        <v>-23477.43157912762</v>
      </c>
      <c r="X224" s="60">
        <v>0</v>
      </c>
      <c r="Y224" s="102">
        <v>-23477.43157912762</v>
      </c>
      <c r="Z224" s="109"/>
      <c r="AA224" s="90">
        <v>-15415.039282027337</v>
      </c>
      <c r="AB224" s="90">
        <v>0</v>
      </c>
      <c r="AC224" s="101">
        <v>-15415.039282027337</v>
      </c>
      <c r="AD224" s="80">
        <f t="shared" si="20"/>
        <v>-38892.470861154958</v>
      </c>
      <c r="AE224" s="60">
        <f t="shared" si="21"/>
        <v>0</v>
      </c>
      <c r="AF224" s="102">
        <f t="shared" si="22"/>
        <v>-38892.470861154958</v>
      </c>
      <c r="AG224" s="132"/>
      <c r="AH224" s="80">
        <v>10644.914034398989</v>
      </c>
      <c r="AI224" s="60">
        <v>0</v>
      </c>
      <c r="AJ224" s="102">
        <v>10644.914034398989</v>
      </c>
      <c r="AK224" s="90">
        <f t="shared" si="23"/>
        <v>-12832.517544728631</v>
      </c>
      <c r="AL224" s="90">
        <f t="shared" si="24"/>
        <v>0</v>
      </c>
      <c r="AM224" s="101">
        <f t="shared" si="25"/>
        <v>-12832.517544728631</v>
      </c>
    </row>
    <row r="225" spans="1:39" x14ac:dyDescent="0.25">
      <c r="A225" s="48">
        <v>2015</v>
      </c>
      <c r="B225" s="48" t="s">
        <v>115</v>
      </c>
      <c r="C225" s="48">
        <v>323</v>
      </c>
      <c r="D225" s="48" t="s">
        <v>21</v>
      </c>
      <c r="E225" s="55">
        <v>41886</v>
      </c>
      <c r="F225" s="55">
        <v>42366</v>
      </c>
      <c r="G225" s="55">
        <v>42368</v>
      </c>
      <c r="H225" s="48" t="s">
        <v>22</v>
      </c>
      <c r="I225" s="48" t="s">
        <v>27</v>
      </c>
      <c r="J225" s="48" t="s">
        <v>24</v>
      </c>
      <c r="K225" s="60">
        <v>819061.80193596403</v>
      </c>
      <c r="L225" s="48" t="s">
        <v>22</v>
      </c>
      <c r="M225" s="48" t="s">
        <v>23</v>
      </c>
      <c r="N225" s="48" t="s">
        <v>45</v>
      </c>
      <c r="O225" s="80">
        <v>-1100000</v>
      </c>
      <c r="P225" s="48" t="s">
        <v>46</v>
      </c>
      <c r="Q225" s="68">
        <v>1.343</v>
      </c>
      <c r="R225" s="60"/>
      <c r="S225" s="101">
        <v>0</v>
      </c>
      <c r="T225" s="92"/>
      <c r="U225" s="68">
        <v>1.2628599999999999</v>
      </c>
      <c r="V225" s="97">
        <v>1.2712930948491512</v>
      </c>
      <c r="W225" s="60">
        <v>12337.607148867653</v>
      </c>
      <c r="X225" s="60">
        <v>0</v>
      </c>
      <c r="Y225" s="101">
        <v>12337.607148867653</v>
      </c>
      <c r="Z225" s="109"/>
      <c r="AA225" s="90">
        <v>-7560.9136290365232</v>
      </c>
      <c r="AB225" s="90">
        <v>0</v>
      </c>
      <c r="AC225" s="101">
        <v>-7560.9136290365232</v>
      </c>
      <c r="AD225" s="60">
        <f t="shared" si="20"/>
        <v>4776.6935198311303</v>
      </c>
      <c r="AE225" s="60">
        <f t="shared" si="21"/>
        <v>0</v>
      </c>
      <c r="AF225" s="101">
        <f t="shared" si="22"/>
        <v>4776.6935198311303</v>
      </c>
      <c r="AG225" s="132"/>
      <c r="AH225" s="60">
        <v>14906.499599615647</v>
      </c>
      <c r="AI225" s="60">
        <v>0</v>
      </c>
      <c r="AJ225" s="101">
        <v>14906.499599615647</v>
      </c>
      <c r="AK225" s="90">
        <f t="shared" si="23"/>
        <v>27244.1067484833</v>
      </c>
      <c r="AL225" s="90">
        <f t="shared" si="24"/>
        <v>0</v>
      </c>
      <c r="AM225" s="101">
        <f t="shared" si="25"/>
        <v>27244.1067484833</v>
      </c>
    </row>
    <row r="226" spans="1:39" x14ac:dyDescent="0.25">
      <c r="A226" s="48">
        <v>2015</v>
      </c>
      <c r="B226" s="48" t="s">
        <v>115</v>
      </c>
      <c r="C226" s="48">
        <v>324</v>
      </c>
      <c r="D226" s="48" t="s">
        <v>21</v>
      </c>
      <c r="E226" s="55">
        <v>41886</v>
      </c>
      <c r="F226" s="55">
        <v>42366</v>
      </c>
      <c r="G226" s="55">
        <v>42368</v>
      </c>
      <c r="H226" s="48" t="s">
        <v>28</v>
      </c>
      <c r="I226" s="48" t="s">
        <v>23</v>
      </c>
      <c r="J226" s="48" t="s">
        <v>24</v>
      </c>
      <c r="K226" s="60">
        <v>884599.91958182596</v>
      </c>
      <c r="L226" s="48" t="s">
        <v>28</v>
      </c>
      <c r="M226" s="48" t="s">
        <v>27</v>
      </c>
      <c r="N226" s="48" t="s">
        <v>45</v>
      </c>
      <c r="O226" s="80">
        <v>-1100000</v>
      </c>
      <c r="P226" s="48" t="s">
        <v>46</v>
      </c>
      <c r="Q226" s="68">
        <v>1.2435</v>
      </c>
      <c r="R226" s="60"/>
      <c r="S226" s="101">
        <v>0</v>
      </c>
      <c r="T226" s="92"/>
      <c r="U226" s="68">
        <v>1.2628599999999999</v>
      </c>
      <c r="V226" s="97">
        <v>1.2712930948491512</v>
      </c>
      <c r="W226" s="80">
        <v>-23891.5314688543</v>
      </c>
      <c r="X226" s="60">
        <v>0</v>
      </c>
      <c r="Y226" s="102">
        <v>-23891.5314688543</v>
      </c>
      <c r="Z226" s="109"/>
      <c r="AA226" s="90">
        <v>-22940.810716429543</v>
      </c>
      <c r="AB226" s="90">
        <v>-26201.131371461088</v>
      </c>
      <c r="AC226" s="101">
        <v>3260.3206550315444</v>
      </c>
      <c r="AD226" s="80">
        <f t="shared" si="20"/>
        <v>-46832.342185283844</v>
      </c>
      <c r="AE226" s="80">
        <f t="shared" si="21"/>
        <v>-26201.131371461088</v>
      </c>
      <c r="AF226" s="102">
        <f t="shared" si="22"/>
        <v>-20631.210813822756</v>
      </c>
      <c r="AG226" s="132"/>
      <c r="AH226" s="80">
        <v>11656.263163000669</v>
      </c>
      <c r="AI226" s="60">
        <v>0</v>
      </c>
      <c r="AJ226" s="102">
        <v>11656.263163000669</v>
      </c>
      <c r="AK226" s="90">
        <f t="shared" si="23"/>
        <v>-12235.268305853631</v>
      </c>
      <c r="AL226" s="90">
        <f t="shared" si="24"/>
        <v>0</v>
      </c>
      <c r="AM226" s="101">
        <f t="shared" si="25"/>
        <v>-12235.268305853631</v>
      </c>
    </row>
    <row r="227" spans="1:39" x14ac:dyDescent="0.25">
      <c r="A227" s="48">
        <v>2015</v>
      </c>
      <c r="B227" s="48" t="s">
        <v>115</v>
      </c>
      <c r="C227" s="48">
        <v>325</v>
      </c>
      <c r="D227" s="48" t="s">
        <v>21</v>
      </c>
      <c r="E227" s="55">
        <v>41886</v>
      </c>
      <c r="F227" s="55">
        <v>42366</v>
      </c>
      <c r="G227" s="55">
        <v>42368</v>
      </c>
      <c r="H227" s="48" t="s">
        <v>28</v>
      </c>
      <c r="I227" s="48" t="s">
        <v>23</v>
      </c>
      <c r="J227" s="48" t="s">
        <v>24</v>
      </c>
      <c r="K227" s="60">
        <v>829562.59426847706</v>
      </c>
      <c r="L227" s="48" t="s">
        <v>28</v>
      </c>
      <c r="M227" s="48" t="s">
        <v>27</v>
      </c>
      <c r="N227" s="48" t="s">
        <v>45</v>
      </c>
      <c r="O227" s="80">
        <v>-1100000</v>
      </c>
      <c r="P227" s="48" t="s">
        <v>46</v>
      </c>
      <c r="Q227" s="68">
        <v>1.3260000000000001</v>
      </c>
      <c r="R227" s="60"/>
      <c r="S227" s="101">
        <v>0</v>
      </c>
      <c r="T227" s="92"/>
      <c r="U227" s="68">
        <v>1.2628599999999999</v>
      </c>
      <c r="V227" s="97">
        <v>1.2712930948491512</v>
      </c>
      <c r="W227" s="80">
        <v>-21520.978947533647</v>
      </c>
      <c r="X227" s="60">
        <v>0</v>
      </c>
      <c r="Y227" s="102">
        <v>-21520.978947533647</v>
      </c>
      <c r="Z227" s="109"/>
      <c r="AA227" s="90">
        <v>-14130.452675191733</v>
      </c>
      <c r="AB227" s="90">
        <v>0</v>
      </c>
      <c r="AC227" s="101">
        <v>-14130.452675191733</v>
      </c>
      <c r="AD227" s="80">
        <f t="shared" si="20"/>
        <v>-35651.43162272538</v>
      </c>
      <c r="AE227" s="60">
        <f t="shared" si="21"/>
        <v>0</v>
      </c>
      <c r="AF227" s="102">
        <f t="shared" si="22"/>
        <v>-35651.43162272538</v>
      </c>
      <c r="AG227" s="132"/>
      <c r="AH227" s="80">
        <v>9757.8378648657363</v>
      </c>
      <c r="AI227" s="60">
        <v>0</v>
      </c>
      <c r="AJ227" s="102">
        <v>9757.8378648657363</v>
      </c>
      <c r="AK227" s="90">
        <f t="shared" si="23"/>
        <v>-11763.141082667911</v>
      </c>
      <c r="AL227" s="90">
        <f t="shared" si="24"/>
        <v>0</v>
      </c>
      <c r="AM227" s="101">
        <f t="shared" si="25"/>
        <v>-11763.141082667911</v>
      </c>
    </row>
    <row r="228" spans="1:39" x14ac:dyDescent="0.25">
      <c r="A228" s="48">
        <v>2015</v>
      </c>
      <c r="B228" s="48" t="s">
        <v>116</v>
      </c>
      <c r="C228" s="48">
        <v>326</v>
      </c>
      <c r="D228" s="48" t="s">
        <v>21</v>
      </c>
      <c r="E228" s="55">
        <v>41886</v>
      </c>
      <c r="F228" s="55">
        <v>42366</v>
      </c>
      <c r="G228" s="55">
        <v>42368</v>
      </c>
      <c r="H228" s="48" t="s">
        <v>22</v>
      </c>
      <c r="I228" s="48" t="s">
        <v>27</v>
      </c>
      <c r="J228" s="48" t="s">
        <v>24</v>
      </c>
      <c r="K228" s="60">
        <v>1638123.6038719299</v>
      </c>
      <c r="L228" s="48" t="s">
        <v>22</v>
      </c>
      <c r="M228" s="48" t="s">
        <v>23</v>
      </c>
      <c r="N228" s="48" t="s">
        <v>45</v>
      </c>
      <c r="O228" s="80">
        <v>-2200000</v>
      </c>
      <c r="P228" s="48" t="s">
        <v>46</v>
      </c>
      <c r="Q228" s="68">
        <v>1.343</v>
      </c>
      <c r="R228" s="60"/>
      <c r="S228" s="101">
        <v>0</v>
      </c>
      <c r="T228" s="92"/>
      <c r="U228" s="68">
        <v>1.2628599999999999</v>
      </c>
      <c r="V228" s="97">
        <v>1.2712930948491512</v>
      </c>
      <c r="W228" s="60">
        <v>24675.214297735336</v>
      </c>
      <c r="X228" s="60">
        <v>0</v>
      </c>
      <c r="Y228" s="101">
        <v>24675.214297735336</v>
      </c>
      <c r="Z228" s="109"/>
      <c r="AA228" s="90">
        <v>-15121.827258073066</v>
      </c>
      <c r="AB228" s="90">
        <v>0</v>
      </c>
      <c r="AC228" s="101">
        <v>-15121.827258073066</v>
      </c>
      <c r="AD228" s="60">
        <f t="shared" si="20"/>
        <v>9553.3870396622697</v>
      </c>
      <c r="AE228" s="60">
        <f t="shared" si="21"/>
        <v>0</v>
      </c>
      <c r="AF228" s="101">
        <f t="shared" si="22"/>
        <v>9553.3870396622697</v>
      </c>
      <c r="AG228" s="132"/>
      <c r="AH228" s="60">
        <v>29812.99919923133</v>
      </c>
      <c r="AI228" s="60">
        <v>0</v>
      </c>
      <c r="AJ228" s="101">
        <v>29812.99919923133</v>
      </c>
      <c r="AK228" s="90">
        <f t="shared" si="23"/>
        <v>54488.213496966666</v>
      </c>
      <c r="AL228" s="90">
        <f t="shared" si="24"/>
        <v>0</v>
      </c>
      <c r="AM228" s="101">
        <f t="shared" si="25"/>
        <v>54488.213496966666</v>
      </c>
    </row>
    <row r="229" spans="1:39" x14ac:dyDescent="0.25">
      <c r="A229" s="48">
        <v>2015</v>
      </c>
      <c r="B229" s="48" t="s">
        <v>116</v>
      </c>
      <c r="C229" s="48">
        <v>327</v>
      </c>
      <c r="D229" s="48" t="s">
        <v>21</v>
      </c>
      <c r="E229" s="55">
        <v>41886</v>
      </c>
      <c r="F229" s="55">
        <v>42366</v>
      </c>
      <c r="G229" s="55">
        <v>42368</v>
      </c>
      <c r="H229" s="48" t="s">
        <v>28</v>
      </c>
      <c r="I229" s="48" t="s">
        <v>23</v>
      </c>
      <c r="J229" s="48" t="s">
        <v>24</v>
      </c>
      <c r="K229" s="60">
        <v>1769199.8391636501</v>
      </c>
      <c r="L229" s="48" t="s">
        <v>28</v>
      </c>
      <c r="M229" s="48" t="s">
        <v>27</v>
      </c>
      <c r="N229" s="48" t="s">
        <v>45</v>
      </c>
      <c r="O229" s="80">
        <v>-2200000</v>
      </c>
      <c r="P229" s="48" t="s">
        <v>46</v>
      </c>
      <c r="Q229" s="68">
        <v>1.2435</v>
      </c>
      <c r="R229" s="60"/>
      <c r="S229" s="101">
        <v>0</v>
      </c>
      <c r="T229" s="92"/>
      <c r="U229" s="68">
        <v>1.2628599999999999</v>
      </c>
      <c r="V229" s="97">
        <v>1.2712930948491512</v>
      </c>
      <c r="W229" s="80">
        <v>-47783.06293770855</v>
      </c>
      <c r="X229" s="60">
        <v>0</v>
      </c>
      <c r="Y229" s="102">
        <v>-47783.06293770855</v>
      </c>
      <c r="Z229" s="109"/>
      <c r="AA229" s="90">
        <v>-45881.621432859036</v>
      </c>
      <c r="AB229" s="90">
        <v>-52402.262742922176</v>
      </c>
      <c r="AC229" s="101">
        <v>6520.6413100631398</v>
      </c>
      <c r="AD229" s="80">
        <f t="shared" si="20"/>
        <v>-93664.684370567586</v>
      </c>
      <c r="AE229" s="80">
        <f t="shared" si="21"/>
        <v>-52402.262742922176</v>
      </c>
      <c r="AF229" s="102">
        <f t="shared" si="22"/>
        <v>-41262.42162764541</v>
      </c>
      <c r="AG229" s="132"/>
      <c r="AH229" s="80">
        <v>23312.526326001313</v>
      </c>
      <c r="AI229" s="60">
        <v>0</v>
      </c>
      <c r="AJ229" s="102">
        <v>23312.526326001313</v>
      </c>
      <c r="AK229" s="90">
        <f t="shared" si="23"/>
        <v>-24470.536611707237</v>
      </c>
      <c r="AL229" s="90">
        <f t="shared" si="24"/>
        <v>0</v>
      </c>
      <c r="AM229" s="101">
        <f t="shared" si="25"/>
        <v>-24470.536611707237</v>
      </c>
    </row>
    <row r="230" spans="1:39" x14ac:dyDescent="0.25">
      <c r="A230" s="49">
        <v>2015</v>
      </c>
      <c r="B230" s="49" t="s">
        <v>116</v>
      </c>
      <c r="C230" s="49">
        <v>328</v>
      </c>
      <c r="D230" s="49" t="s">
        <v>21</v>
      </c>
      <c r="E230" s="56">
        <v>41886</v>
      </c>
      <c r="F230" s="56">
        <v>42366</v>
      </c>
      <c r="G230" s="56">
        <v>42368</v>
      </c>
      <c r="H230" s="49" t="s">
        <v>28</v>
      </c>
      <c r="I230" s="49" t="s">
        <v>23</v>
      </c>
      <c r="J230" s="49" t="s">
        <v>24</v>
      </c>
      <c r="K230" s="61">
        <v>1659125.1885369499</v>
      </c>
      <c r="L230" s="49" t="s">
        <v>28</v>
      </c>
      <c r="M230" s="49" t="s">
        <v>27</v>
      </c>
      <c r="N230" s="49" t="s">
        <v>45</v>
      </c>
      <c r="O230" s="81">
        <v>-2200000</v>
      </c>
      <c r="P230" s="49" t="s">
        <v>46</v>
      </c>
      <c r="Q230" s="69">
        <v>1.3260000000000001</v>
      </c>
      <c r="R230" s="61"/>
      <c r="S230" s="107">
        <v>0</v>
      </c>
      <c r="T230" s="93"/>
      <c r="U230" s="69">
        <v>1.2628599999999999</v>
      </c>
      <c r="V230" s="98">
        <v>1.2712930948491512</v>
      </c>
      <c r="W230" s="81">
        <v>-43041.957895067295</v>
      </c>
      <c r="X230" s="61">
        <v>0</v>
      </c>
      <c r="Y230" s="103">
        <v>-43041.957895067295</v>
      </c>
      <c r="Z230" s="109"/>
      <c r="AA230" s="61">
        <v>-28260.905350383466</v>
      </c>
      <c r="AB230" s="61">
        <v>0</v>
      </c>
      <c r="AC230" s="107">
        <v>-28260.905350383466</v>
      </c>
      <c r="AD230" s="81">
        <f t="shared" si="20"/>
        <v>-71302.863245450761</v>
      </c>
      <c r="AE230" s="61">
        <f t="shared" si="21"/>
        <v>0</v>
      </c>
      <c r="AF230" s="103">
        <f t="shared" si="22"/>
        <v>-71302.863245450761</v>
      </c>
      <c r="AG230" s="132"/>
      <c r="AH230" s="81">
        <v>19515.675729731473</v>
      </c>
      <c r="AI230" s="61">
        <v>0</v>
      </c>
      <c r="AJ230" s="103">
        <v>19515.675729731473</v>
      </c>
      <c r="AK230" s="61">
        <f t="shared" si="23"/>
        <v>-23526.282165335822</v>
      </c>
      <c r="AL230" s="61">
        <f t="shared" si="24"/>
        <v>0</v>
      </c>
      <c r="AM230" s="107">
        <f t="shared" si="25"/>
        <v>-23526.282165335822</v>
      </c>
    </row>
    <row r="231" spans="1:39" x14ac:dyDescent="0.25">
      <c r="A231" s="50"/>
      <c r="B231" s="50"/>
      <c r="C231" s="50"/>
      <c r="D231" s="50"/>
      <c r="E231" s="57"/>
      <c r="F231" s="57"/>
      <c r="G231" s="57"/>
      <c r="H231" s="50"/>
      <c r="I231" s="50"/>
      <c r="J231" s="50"/>
      <c r="K231" s="62">
        <v>271317184.69505137</v>
      </c>
      <c r="L231" s="50"/>
      <c r="M231" s="50"/>
      <c r="N231" s="50"/>
      <c r="O231" s="82">
        <v>-365000000</v>
      </c>
      <c r="P231" s="50"/>
      <c r="Q231" s="70">
        <v>1.3452889112432889</v>
      </c>
      <c r="R231" s="62"/>
      <c r="S231" s="105"/>
      <c r="T231" s="94"/>
      <c r="U231" s="70"/>
      <c r="V231" s="99"/>
      <c r="W231" s="82">
        <v>-12569165.622702856</v>
      </c>
      <c r="X231" s="82">
        <v>-3677962.7447088822</v>
      </c>
      <c r="Y231" s="104">
        <v>-8891202.8779939786</v>
      </c>
      <c r="Z231" s="109"/>
      <c r="AA231" s="90">
        <v>-15056478.553851672</v>
      </c>
      <c r="AB231" s="90">
        <v>-13711030.249827122</v>
      </c>
      <c r="AC231" s="101">
        <v>-1345448.3040245455</v>
      </c>
      <c r="AD231" s="89">
        <f t="shared" si="20"/>
        <v>-27625644.176554527</v>
      </c>
      <c r="AE231" s="89">
        <f t="shared" si="21"/>
        <v>-17388992.994536005</v>
      </c>
      <c r="AF231" s="102">
        <f t="shared" si="22"/>
        <v>-10236651.182018524</v>
      </c>
      <c r="AG231" s="132"/>
      <c r="AH231" s="89">
        <v>12181301.106257677</v>
      </c>
      <c r="AI231" s="90">
        <v>4059935.3894020482</v>
      </c>
      <c r="AJ231" s="102">
        <v>8121365.716855634</v>
      </c>
      <c r="AK231" s="90">
        <f t="shared" si="23"/>
        <v>-387864.51644517854</v>
      </c>
      <c r="AL231" s="90">
        <f t="shared" si="24"/>
        <v>381972.64469316602</v>
      </c>
      <c r="AM231" s="101">
        <f t="shared" si="25"/>
        <v>-769837.16113834456</v>
      </c>
    </row>
    <row r="232" spans="1:39" x14ac:dyDescent="0.25">
      <c r="A232" s="50"/>
      <c r="B232" s="50"/>
      <c r="C232" s="50"/>
      <c r="D232" s="50"/>
      <c r="E232" s="57"/>
      <c r="F232" s="57"/>
      <c r="G232" s="57"/>
      <c r="H232" s="50"/>
      <c r="I232" s="50"/>
      <c r="J232" s="50"/>
      <c r="K232" s="62"/>
      <c r="L232" s="50"/>
      <c r="M232" s="50"/>
      <c r="N232" s="50"/>
      <c r="O232" s="62"/>
      <c r="P232" s="50"/>
      <c r="Q232" s="70"/>
      <c r="R232" s="62"/>
      <c r="S232" s="105"/>
      <c r="T232" s="94"/>
      <c r="U232" s="70"/>
      <c r="V232" s="99"/>
      <c r="W232" s="62"/>
      <c r="X232" s="62"/>
      <c r="Y232" s="105"/>
      <c r="Z232" s="109"/>
      <c r="AA232" s="61">
        <v>0</v>
      </c>
      <c r="AB232" s="61">
        <v>0</v>
      </c>
      <c r="AC232" s="107">
        <v>0</v>
      </c>
      <c r="AD232" s="90">
        <f t="shared" si="20"/>
        <v>0</v>
      </c>
      <c r="AE232" s="90">
        <f t="shared" si="21"/>
        <v>0</v>
      </c>
      <c r="AF232" s="101">
        <f t="shared" si="22"/>
        <v>0</v>
      </c>
      <c r="AG232" s="132"/>
      <c r="AH232" s="90">
        <v>0</v>
      </c>
      <c r="AI232" s="90">
        <v>0</v>
      </c>
      <c r="AJ232" s="101">
        <v>0</v>
      </c>
      <c r="AK232" s="61">
        <f t="shared" si="23"/>
        <v>0</v>
      </c>
      <c r="AL232" s="61">
        <f t="shared" si="24"/>
        <v>0</v>
      </c>
      <c r="AM232" s="107">
        <f t="shared" si="25"/>
        <v>0</v>
      </c>
    </row>
    <row r="233" spans="1:39" x14ac:dyDescent="0.25">
      <c r="A233" s="50"/>
      <c r="B233" s="50"/>
      <c r="C233" s="50"/>
      <c r="D233" s="50"/>
      <c r="E233" s="57"/>
      <c r="F233" s="57"/>
      <c r="G233" s="57"/>
      <c r="H233" s="50"/>
      <c r="I233" s="50" t="s">
        <v>77</v>
      </c>
      <c r="J233" s="50"/>
      <c r="K233" s="63">
        <v>331220963.12021244</v>
      </c>
      <c r="L233" s="51"/>
      <c r="M233" s="51"/>
      <c r="N233" s="51"/>
      <c r="O233" s="83">
        <v>-444100000</v>
      </c>
      <c r="P233" s="51"/>
      <c r="Q233" s="71">
        <v>1.340796777524071</v>
      </c>
      <c r="R233" s="63"/>
      <c r="S233" s="122"/>
      <c r="T233" s="95"/>
      <c r="U233" s="71"/>
      <c r="V233" s="100"/>
      <c r="W233" s="83">
        <v>-14467731.175907921</v>
      </c>
      <c r="X233" s="83">
        <v>-4473682.061106937</v>
      </c>
      <c r="Y233" s="106">
        <v>-9994049.1148009896</v>
      </c>
      <c r="Z233" s="109"/>
      <c r="AA233" s="61">
        <v>-18565117.286033276</v>
      </c>
      <c r="AB233" s="61">
        <v>-15957053.170262868</v>
      </c>
      <c r="AC233" s="107">
        <v>-2608064.1157703996</v>
      </c>
      <c r="AD233" s="131">
        <f t="shared" si="20"/>
        <v>-33032848.461941198</v>
      </c>
      <c r="AE233" s="131">
        <f t="shared" si="21"/>
        <v>-20430735.231369805</v>
      </c>
      <c r="AF233" s="130">
        <f t="shared" si="22"/>
        <v>-12602113.230571389</v>
      </c>
      <c r="AG233" s="132"/>
      <c r="AH233" s="129">
        <v>14663850.712143701</v>
      </c>
      <c r="AI233" s="129">
        <v>5148050.4810624951</v>
      </c>
      <c r="AJ233" s="130">
        <v>9515800.2310812101</v>
      </c>
      <c r="AK233" s="61">
        <f t="shared" si="23"/>
        <v>196119.53623577952</v>
      </c>
      <c r="AL233" s="61">
        <f t="shared" si="24"/>
        <v>674368.41995555814</v>
      </c>
      <c r="AM233" s="107">
        <f t="shared" si="25"/>
        <v>-478248.88371977955</v>
      </c>
    </row>
    <row r="234" spans="1:39" x14ac:dyDescent="0.25">
      <c r="A234" s="50"/>
      <c r="B234" s="50"/>
      <c r="C234" s="50"/>
      <c r="D234" s="50"/>
      <c r="E234" s="57"/>
      <c r="F234" s="57"/>
      <c r="G234" s="57"/>
      <c r="H234" s="50"/>
      <c r="I234" s="50"/>
      <c r="J234" s="50"/>
      <c r="K234" s="62"/>
      <c r="L234" s="50"/>
      <c r="M234" s="50"/>
      <c r="N234" s="50"/>
      <c r="O234" s="62"/>
      <c r="P234" s="50"/>
      <c r="Q234" s="70"/>
      <c r="R234" s="62"/>
      <c r="S234" s="105"/>
      <c r="T234" s="94"/>
      <c r="U234" s="70"/>
      <c r="V234" s="99"/>
      <c r="W234" s="62"/>
      <c r="X234" s="62"/>
      <c r="Y234" s="105"/>
      <c r="Z234" s="109"/>
      <c r="AA234" s="90">
        <v>0</v>
      </c>
      <c r="AB234" s="90">
        <v>0</v>
      </c>
      <c r="AC234" s="101">
        <v>0</v>
      </c>
      <c r="AD234" s="90">
        <f t="shared" si="20"/>
        <v>0</v>
      </c>
      <c r="AE234" s="90">
        <f t="shared" si="21"/>
        <v>0</v>
      </c>
      <c r="AF234" s="101">
        <f t="shared" si="22"/>
        <v>0</v>
      </c>
      <c r="AG234" s="132"/>
      <c r="AH234" s="90">
        <v>0</v>
      </c>
      <c r="AI234" s="90">
        <v>0</v>
      </c>
      <c r="AJ234" s="101">
        <v>0</v>
      </c>
      <c r="AK234" s="90">
        <f t="shared" si="23"/>
        <v>0</v>
      </c>
      <c r="AL234" s="90">
        <f t="shared" si="24"/>
        <v>0</v>
      </c>
      <c r="AM234" s="101">
        <f t="shared" si="25"/>
        <v>0</v>
      </c>
    </row>
    <row r="235" spans="1:39" x14ac:dyDescent="0.25">
      <c r="A235" s="48">
        <v>2014</v>
      </c>
      <c r="B235" s="48" t="s">
        <v>73</v>
      </c>
      <c r="C235" s="48">
        <v>7</v>
      </c>
      <c r="D235" s="48" t="s">
        <v>49</v>
      </c>
      <c r="E235" s="55">
        <v>41379</v>
      </c>
      <c r="F235" s="55"/>
      <c r="G235" s="55">
        <v>41943</v>
      </c>
      <c r="H235" s="48" t="s">
        <v>28</v>
      </c>
      <c r="I235" s="48" t="s">
        <v>48</v>
      </c>
      <c r="J235" s="48" t="s">
        <v>45</v>
      </c>
      <c r="K235" s="80">
        <v>-1000000</v>
      </c>
      <c r="L235" s="48" t="s">
        <v>22</v>
      </c>
      <c r="M235" s="48" t="s">
        <v>48</v>
      </c>
      <c r="N235" s="48" t="s">
        <v>74</v>
      </c>
      <c r="O235" s="60">
        <v>2110000</v>
      </c>
      <c r="P235" s="48" t="s">
        <v>75</v>
      </c>
      <c r="Q235" s="68">
        <v>2.11</v>
      </c>
      <c r="R235" s="60"/>
      <c r="S235" s="101">
        <v>0</v>
      </c>
      <c r="T235" s="92"/>
      <c r="U235" s="68">
        <v>2.4468999999999999</v>
      </c>
      <c r="V235" s="97">
        <v>2.4661952916940622</v>
      </c>
      <c r="W235" s="80">
        <v>-114243.49968833923</v>
      </c>
      <c r="X235" s="80">
        <v>-114243.49968833923</v>
      </c>
      <c r="Y235" s="101">
        <v>0</v>
      </c>
      <c r="Z235" s="109"/>
      <c r="AA235" s="90">
        <v>31480.044484745828</v>
      </c>
      <c r="AB235" s="90">
        <v>31480.044484745828</v>
      </c>
      <c r="AC235" s="101">
        <v>0</v>
      </c>
      <c r="AD235" s="80">
        <f t="shared" si="20"/>
        <v>-82763.455203593403</v>
      </c>
      <c r="AE235" s="80">
        <f t="shared" si="21"/>
        <v>-82763.455203593403</v>
      </c>
      <c r="AF235" s="101">
        <f t="shared" si="22"/>
        <v>0</v>
      </c>
      <c r="AG235" s="132"/>
      <c r="AH235" s="80">
        <v>-25251.267708881249</v>
      </c>
      <c r="AI235" s="80">
        <v>-25251.267708881249</v>
      </c>
      <c r="AJ235" s="101">
        <v>0</v>
      </c>
      <c r="AK235" s="90">
        <f t="shared" si="23"/>
        <v>-139494.76739722048</v>
      </c>
      <c r="AL235" s="90">
        <f t="shared" si="24"/>
        <v>-139494.76739722048</v>
      </c>
      <c r="AM235" s="101">
        <f t="shared" si="25"/>
        <v>0</v>
      </c>
    </row>
    <row r="236" spans="1:39" x14ac:dyDescent="0.25">
      <c r="A236" s="48">
        <v>2014</v>
      </c>
      <c r="B236" s="48" t="s">
        <v>73</v>
      </c>
      <c r="C236" s="48">
        <v>8</v>
      </c>
      <c r="D236" s="48" t="s">
        <v>49</v>
      </c>
      <c r="E236" s="55">
        <v>41379</v>
      </c>
      <c r="F236" s="55"/>
      <c r="G236" s="55">
        <v>41971</v>
      </c>
      <c r="H236" s="48" t="s">
        <v>28</v>
      </c>
      <c r="I236" s="48" t="s">
        <v>48</v>
      </c>
      <c r="J236" s="48" t="s">
        <v>45</v>
      </c>
      <c r="K236" s="80">
        <v>-1000000</v>
      </c>
      <c r="L236" s="48" t="s">
        <v>22</v>
      </c>
      <c r="M236" s="48" t="s">
        <v>48</v>
      </c>
      <c r="N236" s="48" t="s">
        <v>74</v>
      </c>
      <c r="O236" s="60">
        <v>2110000</v>
      </c>
      <c r="P236" s="48" t="s">
        <v>75</v>
      </c>
      <c r="Q236" s="68">
        <v>2.11</v>
      </c>
      <c r="R236" s="60"/>
      <c r="S236" s="101">
        <v>0</v>
      </c>
      <c r="T236" s="92"/>
      <c r="U236" s="68">
        <v>2.4468999999999999</v>
      </c>
      <c r="V236" s="97">
        <v>2.4857762138871959</v>
      </c>
      <c r="W236" s="80">
        <v>-119569.44708955621</v>
      </c>
      <c r="X236" s="80">
        <v>-119569.44708955621</v>
      </c>
      <c r="Y236" s="101">
        <v>0</v>
      </c>
      <c r="Z236" s="109"/>
      <c r="AA236" s="90">
        <v>30902.866462155886</v>
      </c>
      <c r="AB236" s="90">
        <v>30902.866462155886</v>
      </c>
      <c r="AC236" s="101">
        <v>0</v>
      </c>
      <c r="AD236" s="80">
        <f t="shared" si="20"/>
        <v>-88666.580627400326</v>
      </c>
      <c r="AE236" s="80">
        <f t="shared" si="21"/>
        <v>-88666.580627400326</v>
      </c>
      <c r="AF236" s="101">
        <f t="shared" si="22"/>
        <v>0</v>
      </c>
      <c r="AG236" s="132"/>
      <c r="AH236" s="80">
        <v>-24754.639225984502</v>
      </c>
      <c r="AI236" s="80">
        <v>-24754.639225984502</v>
      </c>
      <c r="AJ236" s="101">
        <v>0</v>
      </c>
      <c r="AK236" s="90">
        <f t="shared" si="23"/>
        <v>-144324.08631554071</v>
      </c>
      <c r="AL236" s="90">
        <f t="shared" si="24"/>
        <v>-144324.08631554071</v>
      </c>
      <c r="AM236" s="101">
        <f t="shared" si="25"/>
        <v>0</v>
      </c>
    </row>
    <row r="237" spans="1:39" x14ac:dyDescent="0.25">
      <c r="A237" s="49">
        <v>2014</v>
      </c>
      <c r="B237" s="49" t="s">
        <v>73</v>
      </c>
      <c r="C237" s="49">
        <v>9</v>
      </c>
      <c r="D237" s="49" t="s">
        <v>49</v>
      </c>
      <c r="E237" s="56">
        <v>41379</v>
      </c>
      <c r="F237" s="56"/>
      <c r="G237" s="56">
        <v>42004</v>
      </c>
      <c r="H237" s="49" t="s">
        <v>28</v>
      </c>
      <c r="I237" s="49" t="s">
        <v>48</v>
      </c>
      <c r="J237" s="49" t="s">
        <v>45</v>
      </c>
      <c r="K237" s="81">
        <v>-1000000</v>
      </c>
      <c r="L237" s="49" t="s">
        <v>22</v>
      </c>
      <c r="M237" s="49" t="s">
        <v>48</v>
      </c>
      <c r="N237" s="49" t="s">
        <v>74</v>
      </c>
      <c r="O237" s="61">
        <v>2110000</v>
      </c>
      <c r="P237" s="49" t="s">
        <v>75</v>
      </c>
      <c r="Q237" s="69">
        <v>2.11</v>
      </c>
      <c r="R237" s="61"/>
      <c r="S237" s="107">
        <v>0</v>
      </c>
      <c r="T237" s="93"/>
      <c r="U237" s="69">
        <v>2.4468999999999999</v>
      </c>
      <c r="V237" s="98">
        <v>2.5066504218118077</v>
      </c>
      <c r="W237" s="81">
        <v>-125034.53042283304</v>
      </c>
      <c r="X237" s="81">
        <v>-125034.53042283304</v>
      </c>
      <c r="Y237" s="107">
        <v>0</v>
      </c>
      <c r="Z237" s="109"/>
      <c r="AA237" s="61">
        <v>30268.370101846594</v>
      </c>
      <c r="AB237" s="61">
        <v>30268.370101846594</v>
      </c>
      <c r="AC237" s="107">
        <v>0</v>
      </c>
      <c r="AD237" s="81">
        <f t="shared" si="20"/>
        <v>-94766.160320986441</v>
      </c>
      <c r="AE237" s="81">
        <f t="shared" si="21"/>
        <v>-94766.160320986441</v>
      </c>
      <c r="AF237" s="107">
        <f t="shared" si="22"/>
        <v>0</v>
      </c>
      <c r="AG237" s="132"/>
      <c r="AH237" s="81">
        <v>-24210.459287802645</v>
      </c>
      <c r="AI237" s="81">
        <v>-24210.459287802645</v>
      </c>
      <c r="AJ237" s="107">
        <v>0</v>
      </c>
      <c r="AK237" s="61">
        <f t="shared" si="23"/>
        <v>-149244.98971063568</v>
      </c>
      <c r="AL237" s="61">
        <f t="shared" si="24"/>
        <v>-149244.98971063568</v>
      </c>
      <c r="AM237" s="107">
        <f t="shared" si="25"/>
        <v>0</v>
      </c>
    </row>
    <row r="238" spans="1:39" x14ac:dyDescent="0.25">
      <c r="A238" s="50"/>
      <c r="B238" s="50"/>
      <c r="C238" s="50"/>
      <c r="D238" s="50"/>
      <c r="E238" s="57"/>
      <c r="F238" s="57"/>
      <c r="G238" s="57"/>
      <c r="H238" s="50"/>
      <c r="I238" s="50"/>
      <c r="J238" s="50"/>
      <c r="K238" s="82">
        <v>-3000000</v>
      </c>
      <c r="L238" s="50"/>
      <c r="M238" s="50"/>
      <c r="N238" s="50"/>
      <c r="O238" s="62">
        <v>6330000</v>
      </c>
      <c r="P238" s="50"/>
      <c r="Q238" s="70">
        <v>2.11</v>
      </c>
      <c r="R238" s="62"/>
      <c r="S238" s="105"/>
      <c r="T238" s="94"/>
      <c r="U238" s="70"/>
      <c r="V238" s="99"/>
      <c r="W238" s="82">
        <v>-358847.47720072849</v>
      </c>
      <c r="X238" s="82">
        <v>-358847.47720072849</v>
      </c>
      <c r="Y238" s="105">
        <v>0</v>
      </c>
      <c r="Z238" s="109"/>
      <c r="AA238" s="90">
        <v>92651.281048748293</v>
      </c>
      <c r="AB238" s="90">
        <v>92651.281048748293</v>
      </c>
      <c r="AC238" s="101">
        <v>0</v>
      </c>
      <c r="AD238" s="89">
        <f t="shared" si="20"/>
        <v>-266196.1961519802</v>
      </c>
      <c r="AE238" s="89">
        <f t="shared" si="21"/>
        <v>-266196.1961519802</v>
      </c>
      <c r="AF238" s="101">
        <f t="shared" si="22"/>
        <v>0</v>
      </c>
      <c r="AG238" s="132"/>
      <c r="AH238" s="89">
        <v>-74216.366222668381</v>
      </c>
      <c r="AI238" s="89">
        <v>-74216.366222668381</v>
      </c>
      <c r="AJ238" s="101">
        <v>0</v>
      </c>
      <c r="AK238" s="90">
        <f t="shared" si="23"/>
        <v>-433063.84342339687</v>
      </c>
      <c r="AL238" s="90">
        <f t="shared" si="24"/>
        <v>-433063.84342339687</v>
      </c>
      <c r="AM238" s="101">
        <f t="shared" si="25"/>
        <v>0</v>
      </c>
    </row>
    <row r="239" spans="1:39" x14ac:dyDescent="0.25">
      <c r="A239" s="50"/>
      <c r="B239" s="50"/>
      <c r="C239" s="50"/>
      <c r="D239" s="50"/>
      <c r="E239" s="57"/>
      <c r="F239" s="57"/>
      <c r="G239" s="57"/>
      <c r="H239" s="50"/>
      <c r="I239" s="50"/>
      <c r="J239" s="50"/>
      <c r="K239" s="62"/>
      <c r="L239" s="50"/>
      <c r="M239" s="50"/>
      <c r="N239" s="50"/>
      <c r="O239" s="62"/>
      <c r="P239" s="50"/>
      <c r="Q239" s="70"/>
      <c r="R239" s="62"/>
      <c r="S239" s="105"/>
      <c r="T239" s="94"/>
      <c r="U239" s="70"/>
      <c r="V239" s="99"/>
      <c r="W239" s="62"/>
      <c r="X239" s="62"/>
      <c r="Y239" s="105"/>
      <c r="Z239" s="109"/>
      <c r="AA239" s="90">
        <v>0</v>
      </c>
      <c r="AB239" s="90">
        <v>0</v>
      </c>
      <c r="AC239" s="101">
        <v>0</v>
      </c>
      <c r="AD239" s="90">
        <f t="shared" si="20"/>
        <v>0</v>
      </c>
      <c r="AE239" s="90">
        <f t="shared" si="21"/>
        <v>0</v>
      </c>
      <c r="AF239" s="101">
        <f t="shared" si="22"/>
        <v>0</v>
      </c>
      <c r="AG239" s="132"/>
      <c r="AH239" s="90">
        <v>0</v>
      </c>
      <c r="AI239" s="90">
        <v>0</v>
      </c>
      <c r="AJ239" s="101">
        <v>0</v>
      </c>
      <c r="AK239" s="90">
        <f t="shared" si="23"/>
        <v>0</v>
      </c>
      <c r="AL239" s="90">
        <f t="shared" si="24"/>
        <v>0</v>
      </c>
      <c r="AM239" s="101">
        <f t="shared" si="25"/>
        <v>0</v>
      </c>
    </row>
    <row r="240" spans="1:39" x14ac:dyDescent="0.25">
      <c r="A240" s="48">
        <v>2015</v>
      </c>
      <c r="B240" s="48" t="s">
        <v>117</v>
      </c>
      <c r="C240" s="48">
        <v>331</v>
      </c>
      <c r="D240" s="48" t="s">
        <v>49</v>
      </c>
      <c r="E240" s="55">
        <v>41897</v>
      </c>
      <c r="F240" s="55">
        <v>42031</v>
      </c>
      <c r="G240" s="55">
        <v>42033</v>
      </c>
      <c r="H240" s="48" t="s">
        <v>22</v>
      </c>
      <c r="I240" s="48" t="s">
        <v>23</v>
      </c>
      <c r="J240" s="48" t="s">
        <v>45</v>
      </c>
      <c r="K240" s="80">
        <v>-1000000</v>
      </c>
      <c r="L240" s="48" t="s">
        <v>22</v>
      </c>
      <c r="M240" s="48" t="s">
        <v>27</v>
      </c>
      <c r="N240" s="48" t="s">
        <v>74</v>
      </c>
      <c r="O240" s="60">
        <v>2400000</v>
      </c>
      <c r="P240" s="48" t="s">
        <v>75</v>
      </c>
      <c r="Q240" s="68">
        <v>2.4</v>
      </c>
      <c r="R240" s="60"/>
      <c r="S240" s="101">
        <v>0</v>
      </c>
      <c r="T240" s="92"/>
      <c r="U240" s="68">
        <v>2.4468999999999999</v>
      </c>
      <c r="V240" s="97">
        <v>2.5262675009134794</v>
      </c>
      <c r="W240" s="60">
        <v>11649.137796624485</v>
      </c>
      <c r="X240" s="60">
        <v>0</v>
      </c>
      <c r="Y240" s="101">
        <v>11649.137796624485</v>
      </c>
      <c r="Z240" s="109"/>
      <c r="AA240" s="90">
        <v>16614.770410999445</v>
      </c>
      <c r="AB240" s="90">
        <v>16.449368228817281</v>
      </c>
      <c r="AC240" s="101">
        <v>16598.321042770629</v>
      </c>
      <c r="AD240" s="60">
        <f t="shared" si="20"/>
        <v>28263.908207623928</v>
      </c>
      <c r="AE240" s="60">
        <f t="shared" si="21"/>
        <v>16.449368228817281</v>
      </c>
      <c r="AF240" s="101">
        <f t="shared" si="22"/>
        <v>28247.458839395113</v>
      </c>
      <c r="AG240" s="132"/>
      <c r="AH240" s="60">
        <v>-8052.0033967671206</v>
      </c>
      <c r="AI240" s="60">
        <v>0</v>
      </c>
      <c r="AJ240" s="101">
        <v>-8052.0033967671206</v>
      </c>
      <c r="AK240" s="90">
        <f t="shared" si="23"/>
        <v>3597.1343998573648</v>
      </c>
      <c r="AL240" s="90">
        <f t="shared" si="24"/>
        <v>0</v>
      </c>
      <c r="AM240" s="101">
        <f t="shared" si="25"/>
        <v>3597.1343998573648</v>
      </c>
    </row>
    <row r="241" spans="1:39" x14ac:dyDescent="0.25">
      <c r="A241" s="48">
        <v>2015</v>
      </c>
      <c r="B241" s="48" t="s">
        <v>117</v>
      </c>
      <c r="C241" s="48">
        <v>332</v>
      </c>
      <c r="D241" s="48" t="s">
        <v>49</v>
      </c>
      <c r="E241" s="55">
        <v>41897</v>
      </c>
      <c r="F241" s="55">
        <v>42031</v>
      </c>
      <c r="G241" s="55">
        <v>42033</v>
      </c>
      <c r="H241" s="48" t="s">
        <v>28</v>
      </c>
      <c r="I241" s="48" t="s">
        <v>27</v>
      </c>
      <c r="J241" s="48" t="s">
        <v>45</v>
      </c>
      <c r="K241" s="80">
        <v>-1000000</v>
      </c>
      <c r="L241" s="48" t="s">
        <v>28</v>
      </c>
      <c r="M241" s="48" t="s">
        <v>23</v>
      </c>
      <c r="N241" s="48" t="s">
        <v>74</v>
      </c>
      <c r="O241" s="60">
        <v>2605000</v>
      </c>
      <c r="P241" s="48" t="s">
        <v>75</v>
      </c>
      <c r="Q241" s="68">
        <v>2.605</v>
      </c>
      <c r="R241" s="60"/>
      <c r="S241" s="101">
        <v>0</v>
      </c>
      <c r="T241" s="92"/>
      <c r="U241" s="68">
        <v>2.4468999999999999</v>
      </c>
      <c r="V241" s="97">
        <v>2.5262675009134794</v>
      </c>
      <c r="W241" s="80">
        <v>-20759.340445431408</v>
      </c>
      <c r="X241" s="60">
        <v>0</v>
      </c>
      <c r="Y241" s="102">
        <v>-20759.340445431408</v>
      </c>
      <c r="Z241" s="109"/>
      <c r="AA241" s="90">
        <v>11937.092890535914</v>
      </c>
      <c r="AB241" s="90">
        <v>0</v>
      </c>
      <c r="AC241" s="101">
        <v>11937.092890535914</v>
      </c>
      <c r="AD241" s="80">
        <f t="shared" si="20"/>
        <v>-8822.2475548954935</v>
      </c>
      <c r="AE241" s="60">
        <f t="shared" si="21"/>
        <v>0</v>
      </c>
      <c r="AF241" s="102">
        <f t="shared" si="22"/>
        <v>-8822.2475548954935</v>
      </c>
      <c r="AG241" s="132"/>
      <c r="AH241" s="80">
        <v>-14742.83268801558</v>
      </c>
      <c r="AI241" s="80">
        <v>-13966.333440661312</v>
      </c>
      <c r="AJ241" s="102">
        <v>-776.49924735426612</v>
      </c>
      <c r="AK241" s="90">
        <f t="shared" si="23"/>
        <v>-35502.173133446988</v>
      </c>
      <c r="AL241" s="90">
        <f t="shared" si="24"/>
        <v>-13966.333440661312</v>
      </c>
      <c r="AM241" s="101">
        <f t="shared" si="25"/>
        <v>-21535.839692785674</v>
      </c>
    </row>
    <row r="242" spans="1:39" x14ac:dyDescent="0.25">
      <c r="A242" s="48">
        <v>2015</v>
      </c>
      <c r="B242" s="48" t="s">
        <v>118</v>
      </c>
      <c r="C242" s="48">
        <v>333</v>
      </c>
      <c r="D242" s="48" t="s">
        <v>49</v>
      </c>
      <c r="E242" s="55">
        <v>41897</v>
      </c>
      <c r="F242" s="55">
        <v>42059</v>
      </c>
      <c r="G242" s="55">
        <v>42061</v>
      </c>
      <c r="H242" s="48" t="s">
        <v>22</v>
      </c>
      <c r="I242" s="48" t="s">
        <v>23</v>
      </c>
      <c r="J242" s="48" t="s">
        <v>45</v>
      </c>
      <c r="K242" s="80">
        <v>-1000000</v>
      </c>
      <c r="L242" s="48" t="s">
        <v>22</v>
      </c>
      <c r="M242" s="48" t="s">
        <v>27</v>
      </c>
      <c r="N242" s="48" t="s">
        <v>74</v>
      </c>
      <c r="O242" s="60">
        <v>2400000</v>
      </c>
      <c r="P242" s="48" t="s">
        <v>75</v>
      </c>
      <c r="Q242" s="68">
        <v>2.4</v>
      </c>
      <c r="R242" s="60"/>
      <c r="S242" s="101">
        <v>0</v>
      </c>
      <c r="T242" s="92"/>
      <c r="U242" s="68">
        <v>2.4468999999999999</v>
      </c>
      <c r="V242" s="97">
        <v>2.5454482674096908</v>
      </c>
      <c r="W242" s="60">
        <v>11605.892854669823</v>
      </c>
      <c r="X242" s="60">
        <v>0</v>
      </c>
      <c r="Y242" s="101">
        <v>11605.892854669823</v>
      </c>
      <c r="Z242" s="109"/>
      <c r="AA242" s="90">
        <v>15759.213955467261</v>
      </c>
      <c r="AB242" s="90">
        <v>0</v>
      </c>
      <c r="AC242" s="101">
        <v>15759.213955467261</v>
      </c>
      <c r="AD242" s="60">
        <f t="shared" si="20"/>
        <v>27365.106810137084</v>
      </c>
      <c r="AE242" s="60">
        <f t="shared" si="21"/>
        <v>0</v>
      </c>
      <c r="AF242" s="101">
        <f t="shared" si="22"/>
        <v>27365.106810137084</v>
      </c>
      <c r="AG242" s="132"/>
      <c r="AH242" s="60">
        <v>-7699.5293916102955</v>
      </c>
      <c r="AI242" s="60">
        <v>0</v>
      </c>
      <c r="AJ242" s="101">
        <v>-7699.5293916102955</v>
      </c>
      <c r="AK242" s="90">
        <f t="shared" si="23"/>
        <v>3906.363463059527</v>
      </c>
      <c r="AL242" s="90">
        <f t="shared" si="24"/>
        <v>0</v>
      </c>
      <c r="AM242" s="101">
        <f t="shared" si="25"/>
        <v>3906.363463059527</v>
      </c>
    </row>
    <row r="243" spans="1:39" x14ac:dyDescent="0.25">
      <c r="A243" s="48">
        <v>2015</v>
      </c>
      <c r="B243" s="48" t="s">
        <v>118</v>
      </c>
      <c r="C243" s="48">
        <v>334</v>
      </c>
      <c r="D243" s="48" t="s">
        <v>49</v>
      </c>
      <c r="E243" s="55">
        <v>41897</v>
      </c>
      <c r="F243" s="55">
        <v>42059</v>
      </c>
      <c r="G243" s="55">
        <v>42061</v>
      </c>
      <c r="H243" s="48" t="s">
        <v>28</v>
      </c>
      <c r="I243" s="48" t="s">
        <v>27</v>
      </c>
      <c r="J243" s="48" t="s">
        <v>45</v>
      </c>
      <c r="K243" s="80">
        <v>-1000000</v>
      </c>
      <c r="L243" s="48" t="s">
        <v>28</v>
      </c>
      <c r="M243" s="48" t="s">
        <v>23</v>
      </c>
      <c r="N243" s="48" t="s">
        <v>74</v>
      </c>
      <c r="O243" s="60">
        <v>2605000</v>
      </c>
      <c r="P243" s="48" t="s">
        <v>75</v>
      </c>
      <c r="Q243" s="68">
        <v>2.605</v>
      </c>
      <c r="R243" s="60"/>
      <c r="S243" s="101">
        <v>0</v>
      </c>
      <c r="T243" s="92"/>
      <c r="U243" s="68">
        <v>2.4468999999999999</v>
      </c>
      <c r="V243" s="97">
        <v>2.5454482674096908</v>
      </c>
      <c r="W243" s="80">
        <v>-25070.107552910566</v>
      </c>
      <c r="X243" s="60">
        <v>0</v>
      </c>
      <c r="Y243" s="102">
        <v>-25070.107552910566</v>
      </c>
      <c r="Z243" s="109"/>
      <c r="AA243" s="90">
        <v>13120.339783123198</v>
      </c>
      <c r="AB243" s="90">
        <v>0</v>
      </c>
      <c r="AC243" s="101">
        <v>13120.339783123198</v>
      </c>
      <c r="AD243" s="80">
        <f t="shared" si="20"/>
        <v>-11949.767769787368</v>
      </c>
      <c r="AE243" s="60">
        <f t="shared" si="21"/>
        <v>0</v>
      </c>
      <c r="AF243" s="102">
        <f t="shared" si="22"/>
        <v>-11949.767769787368</v>
      </c>
      <c r="AG243" s="132"/>
      <c r="AH243" s="80">
        <v>-15628.31871239149</v>
      </c>
      <c r="AI243" s="80">
        <v>-19877.936030779638</v>
      </c>
      <c r="AJ243" s="102">
        <v>4249.6173183881474</v>
      </c>
      <c r="AK243" s="90">
        <f t="shared" si="23"/>
        <v>-40698.426265302056</v>
      </c>
      <c r="AL243" s="90">
        <f t="shared" si="24"/>
        <v>-19877.936030779638</v>
      </c>
      <c r="AM243" s="101">
        <f t="shared" si="25"/>
        <v>-20820.490234522418</v>
      </c>
    </row>
    <row r="244" spans="1:39" x14ac:dyDescent="0.25">
      <c r="A244" s="48">
        <v>2015</v>
      </c>
      <c r="B244" s="48" t="s">
        <v>119</v>
      </c>
      <c r="C244" s="48">
        <v>335</v>
      </c>
      <c r="D244" s="48" t="s">
        <v>49</v>
      </c>
      <c r="E244" s="55">
        <v>41897</v>
      </c>
      <c r="F244" s="55">
        <v>42089</v>
      </c>
      <c r="G244" s="55">
        <v>42093</v>
      </c>
      <c r="H244" s="48" t="s">
        <v>22</v>
      </c>
      <c r="I244" s="48" t="s">
        <v>23</v>
      </c>
      <c r="J244" s="48" t="s">
        <v>45</v>
      </c>
      <c r="K244" s="80">
        <v>-1000000</v>
      </c>
      <c r="L244" s="48" t="s">
        <v>22</v>
      </c>
      <c r="M244" s="48" t="s">
        <v>27</v>
      </c>
      <c r="N244" s="48" t="s">
        <v>74</v>
      </c>
      <c r="O244" s="60">
        <v>2400000</v>
      </c>
      <c r="P244" s="48" t="s">
        <v>75</v>
      </c>
      <c r="Q244" s="68">
        <v>2.4</v>
      </c>
      <c r="R244" s="60"/>
      <c r="S244" s="101">
        <v>0</v>
      </c>
      <c r="T244" s="92"/>
      <c r="U244" s="68">
        <v>2.4468999999999999</v>
      </c>
      <c r="V244" s="97">
        <v>2.5672290267018969</v>
      </c>
      <c r="W244" s="60">
        <v>11381.091861655743</v>
      </c>
      <c r="X244" s="60">
        <v>0</v>
      </c>
      <c r="Y244" s="101">
        <v>11381.091861655743</v>
      </c>
      <c r="Z244" s="109"/>
      <c r="AA244" s="90">
        <v>14812.442403488534</v>
      </c>
      <c r="AB244" s="90">
        <v>0</v>
      </c>
      <c r="AC244" s="101">
        <v>14812.442403488534</v>
      </c>
      <c r="AD244" s="60">
        <f t="shared" si="20"/>
        <v>26193.534265144277</v>
      </c>
      <c r="AE244" s="60">
        <f t="shared" si="21"/>
        <v>0</v>
      </c>
      <c r="AF244" s="101">
        <f t="shared" si="22"/>
        <v>26193.534265144277</v>
      </c>
      <c r="AG244" s="132"/>
      <c r="AH244" s="60">
        <v>-7292.5226461037655</v>
      </c>
      <c r="AI244" s="60">
        <v>0</v>
      </c>
      <c r="AJ244" s="101">
        <v>-7292.5226461037655</v>
      </c>
      <c r="AK244" s="90">
        <f t="shared" si="23"/>
        <v>4088.5692155519773</v>
      </c>
      <c r="AL244" s="90">
        <f t="shared" si="24"/>
        <v>0</v>
      </c>
      <c r="AM244" s="101">
        <f t="shared" si="25"/>
        <v>4088.5692155519773</v>
      </c>
    </row>
    <row r="245" spans="1:39" x14ac:dyDescent="0.25">
      <c r="A245" s="48">
        <v>2015</v>
      </c>
      <c r="B245" s="48" t="s">
        <v>119</v>
      </c>
      <c r="C245" s="48">
        <v>336</v>
      </c>
      <c r="D245" s="48" t="s">
        <v>49</v>
      </c>
      <c r="E245" s="55">
        <v>41897</v>
      </c>
      <c r="F245" s="55">
        <v>42089</v>
      </c>
      <c r="G245" s="55">
        <v>42093</v>
      </c>
      <c r="H245" s="48" t="s">
        <v>28</v>
      </c>
      <c r="I245" s="48" t="s">
        <v>27</v>
      </c>
      <c r="J245" s="48" t="s">
        <v>45</v>
      </c>
      <c r="K245" s="80">
        <v>-1000000</v>
      </c>
      <c r="L245" s="48" t="s">
        <v>28</v>
      </c>
      <c r="M245" s="48" t="s">
        <v>23</v>
      </c>
      <c r="N245" s="48" t="s">
        <v>74</v>
      </c>
      <c r="O245" s="60">
        <v>2605000</v>
      </c>
      <c r="P245" s="48" t="s">
        <v>75</v>
      </c>
      <c r="Q245" s="68">
        <v>2.605</v>
      </c>
      <c r="R245" s="60"/>
      <c r="S245" s="101">
        <v>0</v>
      </c>
      <c r="T245" s="92"/>
      <c r="U245" s="68">
        <v>2.4468999999999999</v>
      </c>
      <c r="V245" s="97">
        <v>2.5672290267018969</v>
      </c>
      <c r="W245" s="80">
        <v>-29874.636169235069</v>
      </c>
      <c r="X245" s="60">
        <v>0</v>
      </c>
      <c r="Y245" s="102">
        <v>-29874.636169235069</v>
      </c>
      <c r="Z245" s="109"/>
      <c r="AA245" s="90">
        <v>14288.784467170924</v>
      </c>
      <c r="AB245" s="90">
        <v>0</v>
      </c>
      <c r="AC245" s="101">
        <v>14288.784467170924</v>
      </c>
      <c r="AD245" s="80">
        <f t="shared" si="20"/>
        <v>-15585.851702064145</v>
      </c>
      <c r="AE245" s="60">
        <f t="shared" si="21"/>
        <v>0</v>
      </c>
      <c r="AF245" s="102">
        <f t="shared" si="22"/>
        <v>-15585.851702064145</v>
      </c>
      <c r="AG245" s="132"/>
      <c r="AH245" s="80">
        <v>-16384.052994184836</v>
      </c>
      <c r="AI245" s="80">
        <v>-26590.869022959054</v>
      </c>
      <c r="AJ245" s="102">
        <v>10206.816028774218</v>
      </c>
      <c r="AK245" s="90">
        <f t="shared" si="23"/>
        <v>-46258.689163419906</v>
      </c>
      <c r="AL245" s="90">
        <f t="shared" si="24"/>
        <v>-26590.869022959054</v>
      </c>
      <c r="AM245" s="101">
        <f t="shared" si="25"/>
        <v>-19667.820140460852</v>
      </c>
    </row>
    <row r="246" spans="1:39" x14ac:dyDescent="0.25">
      <c r="A246" s="48">
        <v>2015</v>
      </c>
      <c r="B246" s="48" t="s">
        <v>120</v>
      </c>
      <c r="C246" s="48">
        <v>337</v>
      </c>
      <c r="D246" s="48" t="s">
        <v>49</v>
      </c>
      <c r="E246" s="55">
        <v>41897</v>
      </c>
      <c r="F246" s="55">
        <v>42121</v>
      </c>
      <c r="G246" s="55">
        <v>42123</v>
      </c>
      <c r="H246" s="48" t="s">
        <v>22</v>
      </c>
      <c r="I246" s="48" t="s">
        <v>23</v>
      </c>
      <c r="J246" s="48" t="s">
        <v>45</v>
      </c>
      <c r="K246" s="80">
        <v>-1000000</v>
      </c>
      <c r="L246" s="48" t="s">
        <v>22</v>
      </c>
      <c r="M246" s="48" t="s">
        <v>27</v>
      </c>
      <c r="N246" s="48" t="s">
        <v>74</v>
      </c>
      <c r="O246" s="60">
        <v>2400000</v>
      </c>
      <c r="P246" s="48" t="s">
        <v>75</v>
      </c>
      <c r="Q246" s="68">
        <v>2.4</v>
      </c>
      <c r="R246" s="60"/>
      <c r="S246" s="101">
        <v>0</v>
      </c>
      <c r="T246" s="92"/>
      <c r="U246" s="68">
        <v>2.4468999999999999</v>
      </c>
      <c r="V246" s="97">
        <v>2.5877197450582243</v>
      </c>
      <c r="W246" s="60">
        <v>11414.109362139652</v>
      </c>
      <c r="X246" s="60">
        <v>0</v>
      </c>
      <c r="Y246" s="101">
        <v>11414.109362139652</v>
      </c>
      <c r="Z246" s="109"/>
      <c r="AA246" s="90">
        <v>13952.913409610022</v>
      </c>
      <c r="AB246" s="90">
        <v>0</v>
      </c>
      <c r="AC246" s="101">
        <v>13952.913409610022</v>
      </c>
      <c r="AD246" s="60">
        <f t="shared" si="20"/>
        <v>25367.022771749675</v>
      </c>
      <c r="AE246" s="60">
        <f t="shared" si="21"/>
        <v>0</v>
      </c>
      <c r="AF246" s="101">
        <f t="shared" si="22"/>
        <v>25367.022771749675</v>
      </c>
      <c r="AG246" s="132"/>
      <c r="AH246" s="60">
        <v>-7114.8728835863476</v>
      </c>
      <c r="AI246" s="60">
        <v>0</v>
      </c>
      <c r="AJ246" s="101">
        <v>-7114.8728835863476</v>
      </c>
      <c r="AK246" s="90">
        <f t="shared" si="23"/>
        <v>4299.2364785533046</v>
      </c>
      <c r="AL246" s="90">
        <f t="shared" si="24"/>
        <v>0</v>
      </c>
      <c r="AM246" s="101">
        <f t="shared" si="25"/>
        <v>4299.2364785533046</v>
      </c>
    </row>
    <row r="247" spans="1:39" x14ac:dyDescent="0.25">
      <c r="A247" s="48">
        <v>2015</v>
      </c>
      <c r="B247" s="48" t="s">
        <v>120</v>
      </c>
      <c r="C247" s="48">
        <v>338</v>
      </c>
      <c r="D247" s="48" t="s">
        <v>49</v>
      </c>
      <c r="E247" s="55">
        <v>41897</v>
      </c>
      <c r="F247" s="55">
        <v>42121</v>
      </c>
      <c r="G247" s="55">
        <v>42123</v>
      </c>
      <c r="H247" s="48" t="s">
        <v>28</v>
      </c>
      <c r="I247" s="48" t="s">
        <v>27</v>
      </c>
      <c r="J247" s="48" t="s">
        <v>45</v>
      </c>
      <c r="K247" s="80">
        <v>-1000000</v>
      </c>
      <c r="L247" s="48" t="s">
        <v>28</v>
      </c>
      <c r="M247" s="48" t="s">
        <v>23</v>
      </c>
      <c r="N247" s="48" t="s">
        <v>74</v>
      </c>
      <c r="O247" s="60">
        <v>2605000</v>
      </c>
      <c r="P247" s="48" t="s">
        <v>75</v>
      </c>
      <c r="Q247" s="68">
        <v>2.605</v>
      </c>
      <c r="R247" s="60"/>
      <c r="S247" s="101">
        <v>0</v>
      </c>
      <c r="T247" s="92"/>
      <c r="U247" s="68">
        <v>2.4468999999999999</v>
      </c>
      <c r="V247" s="97">
        <v>2.5877197450582243</v>
      </c>
      <c r="W247" s="80">
        <v>-34751.190455738521</v>
      </c>
      <c r="X247" s="60">
        <v>0</v>
      </c>
      <c r="Y247" s="102">
        <v>-34751.190455738521</v>
      </c>
      <c r="Z247" s="109"/>
      <c r="AA247" s="90">
        <v>15310.2260680992</v>
      </c>
      <c r="AB247" s="90">
        <v>0</v>
      </c>
      <c r="AC247" s="101">
        <v>15310.2260680992</v>
      </c>
      <c r="AD247" s="80">
        <f t="shared" si="20"/>
        <v>-19440.96438763932</v>
      </c>
      <c r="AE247" s="60">
        <f t="shared" si="21"/>
        <v>0</v>
      </c>
      <c r="AF247" s="102">
        <f t="shared" si="22"/>
        <v>-19440.96438763932</v>
      </c>
      <c r="AG247" s="132"/>
      <c r="AH247" s="80">
        <v>-16842.975907140084</v>
      </c>
      <c r="AI247" s="80">
        <v>-32906.201263560033</v>
      </c>
      <c r="AJ247" s="102">
        <v>16063.225356419949</v>
      </c>
      <c r="AK247" s="90">
        <f t="shared" si="23"/>
        <v>-51594.166362878605</v>
      </c>
      <c r="AL247" s="90">
        <f t="shared" si="24"/>
        <v>-32906.201263560033</v>
      </c>
      <c r="AM247" s="101">
        <f t="shared" si="25"/>
        <v>-18687.965099318571</v>
      </c>
    </row>
    <row r="248" spans="1:39" x14ac:dyDescent="0.25">
      <c r="A248" s="48">
        <v>2015</v>
      </c>
      <c r="B248" s="48" t="s">
        <v>121</v>
      </c>
      <c r="C248" s="48">
        <v>339</v>
      </c>
      <c r="D248" s="48" t="s">
        <v>49</v>
      </c>
      <c r="E248" s="55">
        <v>41897</v>
      </c>
      <c r="F248" s="55">
        <v>42150</v>
      </c>
      <c r="G248" s="55">
        <v>42152</v>
      </c>
      <c r="H248" s="48" t="s">
        <v>22</v>
      </c>
      <c r="I248" s="48" t="s">
        <v>23</v>
      </c>
      <c r="J248" s="48" t="s">
        <v>45</v>
      </c>
      <c r="K248" s="80">
        <v>-1000000</v>
      </c>
      <c r="L248" s="48" t="s">
        <v>22</v>
      </c>
      <c r="M248" s="48" t="s">
        <v>27</v>
      </c>
      <c r="N248" s="48" t="s">
        <v>74</v>
      </c>
      <c r="O248" s="60">
        <v>2400000</v>
      </c>
      <c r="P248" s="48" t="s">
        <v>75</v>
      </c>
      <c r="Q248" s="68">
        <v>2.4</v>
      </c>
      <c r="R248" s="60"/>
      <c r="S248" s="101">
        <v>0</v>
      </c>
      <c r="T248" s="92"/>
      <c r="U248" s="68">
        <v>2.4468999999999999</v>
      </c>
      <c r="V248" s="97">
        <v>2.6078233809816735</v>
      </c>
      <c r="W248" s="60">
        <v>11305.705146029213</v>
      </c>
      <c r="X248" s="60">
        <v>0</v>
      </c>
      <c r="Y248" s="101">
        <v>11305.705146029213</v>
      </c>
      <c r="Z248" s="109"/>
      <c r="AA248" s="90">
        <v>13142.808789295144</v>
      </c>
      <c r="AB248" s="90">
        <v>0</v>
      </c>
      <c r="AC248" s="101">
        <v>13142.808789295144</v>
      </c>
      <c r="AD248" s="60">
        <f t="shared" si="20"/>
        <v>24448.513935324358</v>
      </c>
      <c r="AE248" s="60">
        <f t="shared" si="21"/>
        <v>0</v>
      </c>
      <c r="AF248" s="101">
        <f t="shared" si="22"/>
        <v>24448.513935324358</v>
      </c>
      <c r="AG248" s="132"/>
      <c r="AH248" s="60">
        <v>-6910.2129691373148</v>
      </c>
      <c r="AI248" s="60">
        <v>0</v>
      </c>
      <c r="AJ248" s="101">
        <v>-6910.2129691373148</v>
      </c>
      <c r="AK248" s="90">
        <f t="shared" si="23"/>
        <v>4395.4921768918985</v>
      </c>
      <c r="AL248" s="90">
        <f t="shared" si="24"/>
        <v>0</v>
      </c>
      <c r="AM248" s="101">
        <f t="shared" si="25"/>
        <v>4395.4921768918985</v>
      </c>
    </row>
    <row r="249" spans="1:39" x14ac:dyDescent="0.25">
      <c r="A249" s="48">
        <v>2015</v>
      </c>
      <c r="B249" s="48" t="s">
        <v>121</v>
      </c>
      <c r="C249" s="48">
        <v>340</v>
      </c>
      <c r="D249" s="48" t="s">
        <v>49</v>
      </c>
      <c r="E249" s="55">
        <v>41897</v>
      </c>
      <c r="F249" s="55">
        <v>42150</v>
      </c>
      <c r="G249" s="55">
        <v>42152</v>
      </c>
      <c r="H249" s="48" t="s">
        <v>28</v>
      </c>
      <c r="I249" s="48" t="s">
        <v>27</v>
      </c>
      <c r="J249" s="48" t="s">
        <v>45</v>
      </c>
      <c r="K249" s="80">
        <v>-1000000</v>
      </c>
      <c r="L249" s="48" t="s">
        <v>28</v>
      </c>
      <c r="M249" s="48" t="s">
        <v>23</v>
      </c>
      <c r="N249" s="48" t="s">
        <v>74</v>
      </c>
      <c r="O249" s="60">
        <v>2605000</v>
      </c>
      <c r="P249" s="48" t="s">
        <v>75</v>
      </c>
      <c r="Q249" s="68">
        <v>2.605</v>
      </c>
      <c r="R249" s="60"/>
      <c r="S249" s="101">
        <v>0</v>
      </c>
      <c r="T249" s="92"/>
      <c r="U249" s="68">
        <v>2.4468999999999999</v>
      </c>
      <c r="V249" s="97">
        <v>2.6078233809816735</v>
      </c>
      <c r="W249" s="80">
        <v>-39396.407397210089</v>
      </c>
      <c r="X249" s="80">
        <v>-913.68828476282658</v>
      </c>
      <c r="Y249" s="102">
        <v>-38482.719112447259</v>
      </c>
      <c r="Z249" s="109"/>
      <c r="AA249" s="90">
        <v>16164.62346177092</v>
      </c>
      <c r="AB249" s="90">
        <v>913.68828476282658</v>
      </c>
      <c r="AC249" s="101">
        <v>15250.93517700809</v>
      </c>
      <c r="AD249" s="80">
        <f t="shared" si="20"/>
        <v>-23231.783935439169</v>
      </c>
      <c r="AE249" s="60">
        <f t="shared" si="21"/>
        <v>0</v>
      </c>
      <c r="AF249" s="102">
        <f t="shared" si="22"/>
        <v>-23231.783935439169</v>
      </c>
      <c r="AG249" s="132"/>
      <c r="AH249" s="80">
        <v>-17195.278909217377</v>
      </c>
      <c r="AI249" s="80">
        <v>-38188.553891708703</v>
      </c>
      <c r="AJ249" s="102">
        <v>20993.274982491326</v>
      </c>
      <c r="AK249" s="90">
        <f t="shared" si="23"/>
        <v>-56591.686306427466</v>
      </c>
      <c r="AL249" s="90">
        <f t="shared" si="24"/>
        <v>-39102.242176471533</v>
      </c>
      <c r="AM249" s="101">
        <f t="shared" si="25"/>
        <v>-17489.444129955933</v>
      </c>
    </row>
    <row r="250" spans="1:39" x14ac:dyDescent="0.25">
      <c r="A250" s="48">
        <v>2015</v>
      </c>
      <c r="B250" s="48" t="s">
        <v>122</v>
      </c>
      <c r="C250" s="48">
        <v>341</v>
      </c>
      <c r="D250" s="48" t="s">
        <v>49</v>
      </c>
      <c r="E250" s="55">
        <v>41897</v>
      </c>
      <c r="F250" s="55">
        <v>42180</v>
      </c>
      <c r="G250" s="55">
        <v>42184</v>
      </c>
      <c r="H250" s="48" t="s">
        <v>22</v>
      </c>
      <c r="I250" s="48" t="s">
        <v>23</v>
      </c>
      <c r="J250" s="48" t="s">
        <v>45</v>
      </c>
      <c r="K250" s="80">
        <v>-1000000</v>
      </c>
      <c r="L250" s="48" t="s">
        <v>22</v>
      </c>
      <c r="M250" s="48" t="s">
        <v>27</v>
      </c>
      <c r="N250" s="48" t="s">
        <v>74</v>
      </c>
      <c r="O250" s="60">
        <v>2400000</v>
      </c>
      <c r="P250" s="48" t="s">
        <v>75</v>
      </c>
      <c r="Q250" s="68">
        <v>2.4</v>
      </c>
      <c r="R250" s="60"/>
      <c r="S250" s="101">
        <v>0</v>
      </c>
      <c r="T250" s="92"/>
      <c r="U250" s="68">
        <v>2.4468999999999999</v>
      </c>
      <c r="V250" s="97">
        <v>2.6297735628571535</v>
      </c>
      <c r="W250" s="60">
        <v>11090.193102744752</v>
      </c>
      <c r="X250" s="60">
        <v>0</v>
      </c>
      <c r="Y250" s="101">
        <v>11090.193102744752</v>
      </c>
      <c r="Z250" s="109"/>
      <c r="AA250" s="90">
        <v>12326.800491255422</v>
      </c>
      <c r="AB250" s="90">
        <v>0</v>
      </c>
      <c r="AC250" s="101">
        <v>12326.800491255422</v>
      </c>
      <c r="AD250" s="60">
        <f t="shared" si="20"/>
        <v>23416.993594000174</v>
      </c>
      <c r="AE250" s="60">
        <f t="shared" si="21"/>
        <v>0</v>
      </c>
      <c r="AF250" s="101">
        <f t="shared" si="22"/>
        <v>23416.993594000174</v>
      </c>
      <c r="AG250" s="132"/>
      <c r="AH250" s="60">
        <v>-6661.9171564668113</v>
      </c>
      <c r="AI250" s="60">
        <v>0</v>
      </c>
      <c r="AJ250" s="101">
        <v>-6661.9171564668113</v>
      </c>
      <c r="AK250" s="90">
        <f t="shared" si="23"/>
        <v>4428.2759462779404</v>
      </c>
      <c r="AL250" s="90">
        <f t="shared" si="24"/>
        <v>0</v>
      </c>
      <c r="AM250" s="101">
        <f t="shared" si="25"/>
        <v>4428.2759462779404</v>
      </c>
    </row>
    <row r="251" spans="1:39" x14ac:dyDescent="0.25">
      <c r="A251" s="48">
        <v>2015</v>
      </c>
      <c r="B251" s="48" t="s">
        <v>122</v>
      </c>
      <c r="C251" s="48">
        <v>342</v>
      </c>
      <c r="D251" s="48" t="s">
        <v>49</v>
      </c>
      <c r="E251" s="55">
        <v>41897</v>
      </c>
      <c r="F251" s="55">
        <v>42180</v>
      </c>
      <c r="G251" s="55">
        <v>42184</v>
      </c>
      <c r="H251" s="48" t="s">
        <v>28</v>
      </c>
      <c r="I251" s="48" t="s">
        <v>27</v>
      </c>
      <c r="J251" s="48" t="s">
        <v>45</v>
      </c>
      <c r="K251" s="80">
        <v>-1000000</v>
      </c>
      <c r="L251" s="48" t="s">
        <v>28</v>
      </c>
      <c r="M251" s="48" t="s">
        <v>23</v>
      </c>
      <c r="N251" s="48" t="s">
        <v>74</v>
      </c>
      <c r="O251" s="60">
        <v>2605000</v>
      </c>
      <c r="P251" s="48" t="s">
        <v>75</v>
      </c>
      <c r="Q251" s="68">
        <v>2.605</v>
      </c>
      <c r="R251" s="60"/>
      <c r="S251" s="101">
        <v>0</v>
      </c>
      <c r="T251" s="92"/>
      <c r="U251" s="68">
        <v>2.4468999999999999</v>
      </c>
      <c r="V251" s="97">
        <v>2.6297735628571535</v>
      </c>
      <c r="W251" s="80">
        <v>-44362.859300785618</v>
      </c>
      <c r="X251" s="80">
        <v>-8017.0952136255919</v>
      </c>
      <c r="Y251" s="102">
        <v>-36345.764087160023</v>
      </c>
      <c r="Z251" s="109"/>
      <c r="AA251" s="90">
        <v>16953.214045140696</v>
      </c>
      <c r="AB251" s="90">
        <v>8017.0952136255919</v>
      </c>
      <c r="AC251" s="101">
        <v>8936.1188315151012</v>
      </c>
      <c r="AD251" s="80">
        <f t="shared" si="20"/>
        <v>-27409.645255644922</v>
      </c>
      <c r="AE251" s="60">
        <f t="shared" si="21"/>
        <v>0</v>
      </c>
      <c r="AF251" s="102">
        <f t="shared" si="22"/>
        <v>-27409.645255644922</v>
      </c>
      <c r="AG251" s="132"/>
      <c r="AH251" s="80">
        <v>-17503.302259896365</v>
      </c>
      <c r="AI251" s="80">
        <v>-37850.294314363826</v>
      </c>
      <c r="AJ251" s="102">
        <v>20346.992054467461</v>
      </c>
      <c r="AK251" s="90">
        <f t="shared" si="23"/>
        <v>-61866.161560681983</v>
      </c>
      <c r="AL251" s="90">
        <f t="shared" si="24"/>
        <v>-45867.38952798942</v>
      </c>
      <c r="AM251" s="101">
        <f t="shared" si="25"/>
        <v>-15998.772032692563</v>
      </c>
    </row>
    <row r="252" spans="1:39" x14ac:dyDescent="0.25">
      <c r="A252" s="48">
        <v>2015</v>
      </c>
      <c r="B252" s="48" t="s">
        <v>123</v>
      </c>
      <c r="C252" s="48">
        <v>343</v>
      </c>
      <c r="D252" s="48" t="s">
        <v>49</v>
      </c>
      <c r="E252" s="55">
        <v>41897</v>
      </c>
      <c r="F252" s="55">
        <v>42212</v>
      </c>
      <c r="G252" s="55">
        <v>42214</v>
      </c>
      <c r="H252" s="48" t="s">
        <v>22</v>
      </c>
      <c r="I252" s="48" t="s">
        <v>23</v>
      </c>
      <c r="J252" s="48" t="s">
        <v>45</v>
      </c>
      <c r="K252" s="80">
        <v>-1000000</v>
      </c>
      <c r="L252" s="48" t="s">
        <v>22</v>
      </c>
      <c r="M252" s="48" t="s">
        <v>27</v>
      </c>
      <c r="N252" s="48" t="s">
        <v>74</v>
      </c>
      <c r="O252" s="60">
        <v>2400000</v>
      </c>
      <c r="P252" s="48" t="s">
        <v>75</v>
      </c>
      <c r="Q252" s="68">
        <v>2.4</v>
      </c>
      <c r="R252" s="60"/>
      <c r="S252" s="101">
        <v>0</v>
      </c>
      <c r="T252" s="92"/>
      <c r="U252" s="68">
        <v>2.4468999999999999</v>
      </c>
      <c r="V252" s="97">
        <v>2.6515251270094482</v>
      </c>
      <c r="W252" s="60">
        <v>10753.369861587424</v>
      </c>
      <c r="X252" s="60">
        <v>0</v>
      </c>
      <c r="Y252" s="101">
        <v>10753.369861587424</v>
      </c>
      <c r="Z252" s="109"/>
      <c r="AA252" s="90">
        <v>11649.49917040352</v>
      </c>
      <c r="AB252" s="90">
        <v>0</v>
      </c>
      <c r="AC252" s="101">
        <v>11649.49917040352</v>
      </c>
      <c r="AD252" s="60">
        <f t="shared" si="20"/>
        <v>22402.869031990944</v>
      </c>
      <c r="AE252" s="60">
        <f t="shared" si="21"/>
        <v>0</v>
      </c>
      <c r="AF252" s="101">
        <f t="shared" si="22"/>
        <v>22402.869031990944</v>
      </c>
      <c r="AG252" s="132"/>
      <c r="AH252" s="60">
        <v>-6343.1600398937608</v>
      </c>
      <c r="AI252" s="60">
        <v>0</v>
      </c>
      <c r="AJ252" s="101">
        <v>-6343.1600398937608</v>
      </c>
      <c r="AK252" s="90">
        <f t="shared" si="23"/>
        <v>4410.2098216936629</v>
      </c>
      <c r="AL252" s="90">
        <f t="shared" si="24"/>
        <v>0</v>
      </c>
      <c r="AM252" s="101">
        <f t="shared" si="25"/>
        <v>4410.2098216936629</v>
      </c>
    </row>
    <row r="253" spans="1:39" x14ac:dyDescent="0.25">
      <c r="A253" s="48">
        <v>2015</v>
      </c>
      <c r="B253" s="48" t="s">
        <v>123</v>
      </c>
      <c r="C253" s="48">
        <v>344</v>
      </c>
      <c r="D253" s="48" t="s">
        <v>49</v>
      </c>
      <c r="E253" s="55">
        <v>41897</v>
      </c>
      <c r="F253" s="55">
        <v>42212</v>
      </c>
      <c r="G253" s="55">
        <v>42214</v>
      </c>
      <c r="H253" s="48" t="s">
        <v>28</v>
      </c>
      <c r="I253" s="48" t="s">
        <v>27</v>
      </c>
      <c r="J253" s="48" t="s">
        <v>45</v>
      </c>
      <c r="K253" s="80">
        <v>-1000000</v>
      </c>
      <c r="L253" s="48" t="s">
        <v>28</v>
      </c>
      <c r="M253" s="48" t="s">
        <v>23</v>
      </c>
      <c r="N253" s="48" t="s">
        <v>74</v>
      </c>
      <c r="O253" s="60">
        <v>2605000</v>
      </c>
      <c r="P253" s="48" t="s">
        <v>75</v>
      </c>
      <c r="Q253" s="68">
        <v>2.605</v>
      </c>
      <c r="R253" s="60"/>
      <c r="S253" s="101">
        <v>0</v>
      </c>
      <c r="T253" s="92"/>
      <c r="U253" s="68">
        <v>2.4468999999999999</v>
      </c>
      <c r="V253" s="97">
        <v>2.6515251270094482</v>
      </c>
      <c r="W253" s="80">
        <v>-49166.131748494321</v>
      </c>
      <c r="X253" s="80">
        <v>-15056.226478665967</v>
      </c>
      <c r="Y253" s="102">
        <v>-34109.905269828356</v>
      </c>
      <c r="Z253" s="109"/>
      <c r="AA253" s="90">
        <v>17527.805503124291</v>
      </c>
      <c r="AB253" s="90">
        <v>15056.226478665967</v>
      </c>
      <c r="AC253" s="101">
        <v>2471.5790244583259</v>
      </c>
      <c r="AD253" s="80">
        <f t="shared" si="20"/>
        <v>-31638.32624537003</v>
      </c>
      <c r="AE253" s="60">
        <f t="shared" si="21"/>
        <v>0</v>
      </c>
      <c r="AF253" s="102">
        <f t="shared" si="22"/>
        <v>-31638.32624537003</v>
      </c>
      <c r="AG253" s="132"/>
      <c r="AH253" s="80">
        <v>-17834.575445159971</v>
      </c>
      <c r="AI253" s="80">
        <v>-37515.097387118265</v>
      </c>
      <c r="AJ253" s="102">
        <v>19680.521941958294</v>
      </c>
      <c r="AK253" s="90">
        <f t="shared" si="23"/>
        <v>-67000.707193654292</v>
      </c>
      <c r="AL253" s="90">
        <f t="shared" si="24"/>
        <v>-52571.32386578423</v>
      </c>
      <c r="AM253" s="101">
        <f t="shared" si="25"/>
        <v>-14429.383327870062</v>
      </c>
    </row>
    <row r="254" spans="1:39" x14ac:dyDescent="0.25">
      <c r="A254" s="48">
        <v>2015</v>
      </c>
      <c r="B254" s="48" t="s">
        <v>124</v>
      </c>
      <c r="C254" s="48">
        <v>345</v>
      </c>
      <c r="D254" s="48" t="s">
        <v>49</v>
      </c>
      <c r="E254" s="55">
        <v>41897</v>
      </c>
      <c r="F254" s="55">
        <v>42242</v>
      </c>
      <c r="G254" s="55">
        <v>42244</v>
      </c>
      <c r="H254" s="48" t="s">
        <v>22</v>
      </c>
      <c r="I254" s="48" t="s">
        <v>23</v>
      </c>
      <c r="J254" s="48" t="s">
        <v>45</v>
      </c>
      <c r="K254" s="80">
        <v>-1000000</v>
      </c>
      <c r="L254" s="48" t="s">
        <v>22</v>
      </c>
      <c r="M254" s="48" t="s">
        <v>27</v>
      </c>
      <c r="N254" s="48" t="s">
        <v>74</v>
      </c>
      <c r="O254" s="60">
        <v>2400000</v>
      </c>
      <c r="P254" s="48" t="s">
        <v>75</v>
      </c>
      <c r="Q254" s="68">
        <v>2.4</v>
      </c>
      <c r="R254" s="60"/>
      <c r="S254" s="101">
        <v>0</v>
      </c>
      <c r="T254" s="92"/>
      <c r="U254" s="68">
        <v>2.4468999999999999</v>
      </c>
      <c r="V254" s="97">
        <v>2.6741115239989832</v>
      </c>
      <c r="W254" s="60">
        <v>10288.862809196506</v>
      </c>
      <c r="X254" s="60">
        <v>0</v>
      </c>
      <c r="Y254" s="101">
        <v>10288.862809196506</v>
      </c>
      <c r="Z254" s="109"/>
      <c r="AA254" s="90">
        <v>10966.888655412806</v>
      </c>
      <c r="AB254" s="90">
        <v>0</v>
      </c>
      <c r="AC254" s="101">
        <v>10966.888655412806</v>
      </c>
      <c r="AD254" s="60">
        <f t="shared" si="20"/>
        <v>21255.751464609311</v>
      </c>
      <c r="AE254" s="60">
        <f t="shared" si="21"/>
        <v>0</v>
      </c>
      <c r="AF254" s="101">
        <f t="shared" si="22"/>
        <v>21255.751464609311</v>
      </c>
      <c r="AG254" s="132"/>
      <c r="AH254" s="60">
        <v>-5985.1096765871025</v>
      </c>
      <c r="AI254" s="60">
        <v>0</v>
      </c>
      <c r="AJ254" s="101">
        <v>-5985.1096765871025</v>
      </c>
      <c r="AK254" s="90">
        <f t="shared" si="23"/>
        <v>4303.7531326094031</v>
      </c>
      <c r="AL254" s="90">
        <f t="shared" si="24"/>
        <v>0</v>
      </c>
      <c r="AM254" s="101">
        <f t="shared" si="25"/>
        <v>4303.7531326094031</v>
      </c>
    </row>
    <row r="255" spans="1:39" x14ac:dyDescent="0.25">
      <c r="A255" s="48">
        <v>2015</v>
      </c>
      <c r="B255" s="48" t="s">
        <v>124</v>
      </c>
      <c r="C255" s="48">
        <v>346</v>
      </c>
      <c r="D255" s="48" t="s">
        <v>49</v>
      </c>
      <c r="E255" s="55">
        <v>41897</v>
      </c>
      <c r="F255" s="55">
        <v>42242</v>
      </c>
      <c r="G255" s="55">
        <v>42244</v>
      </c>
      <c r="H255" s="48" t="s">
        <v>28</v>
      </c>
      <c r="I255" s="48" t="s">
        <v>27</v>
      </c>
      <c r="J255" s="48" t="s">
        <v>45</v>
      </c>
      <c r="K255" s="80">
        <v>-1000000</v>
      </c>
      <c r="L255" s="48" t="s">
        <v>28</v>
      </c>
      <c r="M255" s="48" t="s">
        <v>23</v>
      </c>
      <c r="N255" s="48" t="s">
        <v>74</v>
      </c>
      <c r="O255" s="60">
        <v>2605000</v>
      </c>
      <c r="P255" s="48" t="s">
        <v>75</v>
      </c>
      <c r="Q255" s="68">
        <v>2.605</v>
      </c>
      <c r="R255" s="60"/>
      <c r="S255" s="101">
        <v>0</v>
      </c>
      <c r="T255" s="92"/>
      <c r="U255" s="68">
        <v>2.4468999999999999</v>
      </c>
      <c r="V255" s="97">
        <v>2.6741115239989832</v>
      </c>
      <c r="W255" s="80">
        <v>-53967.73040019859</v>
      </c>
      <c r="X255" s="80">
        <v>-22365.522127497588</v>
      </c>
      <c r="Y255" s="102">
        <v>-31602.208272701002</v>
      </c>
      <c r="Z255" s="109"/>
      <c r="AA255" s="90">
        <v>18038.317689452138</v>
      </c>
      <c r="AB255" s="90">
        <v>22365.522127497588</v>
      </c>
      <c r="AC255" s="101">
        <v>-4327.2044380454499</v>
      </c>
      <c r="AD255" s="80">
        <f t="shared" si="20"/>
        <v>-35929.412710746452</v>
      </c>
      <c r="AE255" s="60">
        <f t="shared" si="21"/>
        <v>0</v>
      </c>
      <c r="AF255" s="102">
        <f t="shared" si="22"/>
        <v>-35929.412710746452</v>
      </c>
      <c r="AG255" s="132"/>
      <c r="AH255" s="80">
        <v>-18140.169480169367</v>
      </c>
      <c r="AI255" s="80">
        <v>-37167.035690290591</v>
      </c>
      <c r="AJ255" s="102">
        <v>19026.866210121221</v>
      </c>
      <c r="AK255" s="90">
        <f t="shared" si="23"/>
        <v>-72107.899880367957</v>
      </c>
      <c r="AL255" s="90">
        <f t="shared" si="24"/>
        <v>-59532.557817788183</v>
      </c>
      <c r="AM255" s="101">
        <f t="shared" si="25"/>
        <v>-12575.342062579781</v>
      </c>
    </row>
    <row r="256" spans="1:39" x14ac:dyDescent="0.25">
      <c r="A256" s="48">
        <v>2015</v>
      </c>
      <c r="B256" s="48" t="s">
        <v>125</v>
      </c>
      <c r="C256" s="48">
        <v>347</v>
      </c>
      <c r="D256" s="48" t="s">
        <v>49</v>
      </c>
      <c r="E256" s="55">
        <v>41897</v>
      </c>
      <c r="F256" s="55">
        <v>42272</v>
      </c>
      <c r="G256" s="55">
        <v>42276</v>
      </c>
      <c r="H256" s="48" t="s">
        <v>22</v>
      </c>
      <c r="I256" s="48" t="s">
        <v>23</v>
      </c>
      <c r="J256" s="48" t="s">
        <v>45</v>
      </c>
      <c r="K256" s="80">
        <v>-1000000</v>
      </c>
      <c r="L256" s="48" t="s">
        <v>22</v>
      </c>
      <c r="M256" s="48" t="s">
        <v>27</v>
      </c>
      <c r="N256" s="48" t="s">
        <v>74</v>
      </c>
      <c r="O256" s="60">
        <v>2400000</v>
      </c>
      <c r="P256" s="48" t="s">
        <v>75</v>
      </c>
      <c r="Q256" s="68">
        <v>2.4</v>
      </c>
      <c r="R256" s="60"/>
      <c r="S256" s="101">
        <v>0</v>
      </c>
      <c r="T256" s="92"/>
      <c r="U256" s="68">
        <v>2.4468999999999999</v>
      </c>
      <c r="V256" s="97">
        <v>2.6981713229080238</v>
      </c>
      <c r="W256" s="60">
        <v>9773.6378881384899</v>
      </c>
      <c r="X256" s="60">
        <v>0</v>
      </c>
      <c r="Y256" s="101">
        <v>9773.6378881384899</v>
      </c>
      <c r="Z256" s="109"/>
      <c r="AA256" s="90">
        <v>10282.076882837862</v>
      </c>
      <c r="AB256" s="90">
        <v>0</v>
      </c>
      <c r="AC256" s="101">
        <v>10282.076882837862</v>
      </c>
      <c r="AD256" s="60">
        <f t="shared" si="20"/>
        <v>20055.714770976352</v>
      </c>
      <c r="AE256" s="60">
        <f t="shared" si="21"/>
        <v>0</v>
      </c>
      <c r="AF256" s="101">
        <f t="shared" si="22"/>
        <v>20055.714770976352</v>
      </c>
      <c r="AG256" s="132"/>
      <c r="AH256" s="60">
        <v>-5616.5415220491423</v>
      </c>
      <c r="AI256" s="60">
        <v>0</v>
      </c>
      <c r="AJ256" s="101">
        <v>-5616.5415220491423</v>
      </c>
      <c r="AK256" s="90">
        <f t="shared" si="23"/>
        <v>4157.0963660893476</v>
      </c>
      <c r="AL256" s="90">
        <f t="shared" si="24"/>
        <v>0</v>
      </c>
      <c r="AM256" s="101">
        <f t="shared" si="25"/>
        <v>4157.0963660893476</v>
      </c>
    </row>
    <row r="257" spans="1:39" x14ac:dyDescent="0.25">
      <c r="A257" s="48">
        <v>2015</v>
      </c>
      <c r="B257" s="48" t="s">
        <v>125</v>
      </c>
      <c r="C257" s="48">
        <v>348</v>
      </c>
      <c r="D257" s="48" t="s">
        <v>49</v>
      </c>
      <c r="E257" s="55">
        <v>41897</v>
      </c>
      <c r="F257" s="55">
        <v>42272</v>
      </c>
      <c r="G257" s="55">
        <v>42276</v>
      </c>
      <c r="H257" s="48" t="s">
        <v>28</v>
      </c>
      <c r="I257" s="48" t="s">
        <v>27</v>
      </c>
      <c r="J257" s="48" t="s">
        <v>45</v>
      </c>
      <c r="K257" s="80">
        <v>-1000000</v>
      </c>
      <c r="L257" s="48" t="s">
        <v>28</v>
      </c>
      <c r="M257" s="48" t="s">
        <v>23</v>
      </c>
      <c r="N257" s="48" t="s">
        <v>74</v>
      </c>
      <c r="O257" s="60">
        <v>2605000</v>
      </c>
      <c r="P257" s="48" t="s">
        <v>75</v>
      </c>
      <c r="Q257" s="68">
        <v>2.605</v>
      </c>
      <c r="R257" s="60"/>
      <c r="S257" s="101">
        <v>0</v>
      </c>
      <c r="T257" s="92"/>
      <c r="U257" s="68">
        <v>2.4468999999999999</v>
      </c>
      <c r="V257" s="97">
        <v>2.6981713229080238</v>
      </c>
      <c r="W257" s="80">
        <v>-59001.131943947184</v>
      </c>
      <c r="X257" s="80">
        <v>-30151.632659385221</v>
      </c>
      <c r="Y257" s="102">
        <v>-28849.499284561964</v>
      </c>
      <c r="Z257" s="109"/>
      <c r="AA257" s="90">
        <v>18503.662298572155</v>
      </c>
      <c r="AB257" s="90">
        <v>30151.632659385221</v>
      </c>
      <c r="AC257" s="101">
        <v>-11647.970360813066</v>
      </c>
      <c r="AD257" s="80">
        <f t="shared" si="20"/>
        <v>-40497.469645375029</v>
      </c>
      <c r="AE257" s="60">
        <f t="shared" si="21"/>
        <v>0</v>
      </c>
      <c r="AF257" s="102">
        <f t="shared" si="22"/>
        <v>-40497.469645375029</v>
      </c>
      <c r="AG257" s="132"/>
      <c r="AH257" s="80">
        <v>-18403.863215950318</v>
      </c>
      <c r="AI257" s="80">
        <v>-36796.268518626726</v>
      </c>
      <c r="AJ257" s="102">
        <v>18392.405302676409</v>
      </c>
      <c r="AK257" s="90">
        <f t="shared" si="23"/>
        <v>-77404.995159897502</v>
      </c>
      <c r="AL257" s="90">
        <f t="shared" si="24"/>
        <v>-66947.901178011947</v>
      </c>
      <c r="AM257" s="101">
        <f t="shared" si="25"/>
        <v>-10457.093981885555</v>
      </c>
    </row>
    <row r="258" spans="1:39" x14ac:dyDescent="0.25">
      <c r="A258" s="48">
        <v>2015</v>
      </c>
      <c r="B258" s="48" t="s">
        <v>126</v>
      </c>
      <c r="C258" s="48">
        <v>349</v>
      </c>
      <c r="D258" s="48" t="s">
        <v>49</v>
      </c>
      <c r="E258" s="55">
        <v>41897</v>
      </c>
      <c r="F258" s="55">
        <v>42304</v>
      </c>
      <c r="G258" s="55">
        <v>42306</v>
      </c>
      <c r="H258" s="48" t="s">
        <v>22</v>
      </c>
      <c r="I258" s="48" t="s">
        <v>23</v>
      </c>
      <c r="J258" s="48" t="s">
        <v>45</v>
      </c>
      <c r="K258" s="80">
        <v>-1000000</v>
      </c>
      <c r="L258" s="48" t="s">
        <v>22</v>
      </c>
      <c r="M258" s="48" t="s">
        <v>27</v>
      </c>
      <c r="N258" s="48" t="s">
        <v>74</v>
      </c>
      <c r="O258" s="60">
        <v>2400000</v>
      </c>
      <c r="P258" s="48" t="s">
        <v>75</v>
      </c>
      <c r="Q258" s="68">
        <v>2.4</v>
      </c>
      <c r="R258" s="60"/>
      <c r="S258" s="101">
        <v>0</v>
      </c>
      <c r="T258" s="92"/>
      <c r="U258" s="68">
        <v>2.4468999999999999</v>
      </c>
      <c r="V258" s="97">
        <v>2.7198524709878469</v>
      </c>
      <c r="W258" s="60">
        <v>9802.218186828688</v>
      </c>
      <c r="X258" s="60">
        <v>0</v>
      </c>
      <c r="Y258" s="101">
        <v>9802.218186828688</v>
      </c>
      <c r="Z258" s="109"/>
      <c r="AA258" s="90">
        <v>9842.462307641099</v>
      </c>
      <c r="AB258" s="90">
        <v>0</v>
      </c>
      <c r="AC258" s="101">
        <v>9842.462307641099</v>
      </c>
      <c r="AD258" s="60">
        <f t="shared" si="20"/>
        <v>19644.680494469787</v>
      </c>
      <c r="AE258" s="60">
        <f t="shared" si="21"/>
        <v>0</v>
      </c>
      <c r="AF258" s="101">
        <f t="shared" si="22"/>
        <v>19644.680494469787</v>
      </c>
      <c r="AG258" s="132"/>
      <c r="AH258" s="60">
        <v>-5519.5963046028683</v>
      </c>
      <c r="AI258" s="60">
        <v>0</v>
      </c>
      <c r="AJ258" s="101">
        <v>-5519.5963046028683</v>
      </c>
      <c r="AK258" s="90">
        <f t="shared" si="23"/>
        <v>4282.6218822258197</v>
      </c>
      <c r="AL258" s="90">
        <f t="shared" si="24"/>
        <v>0</v>
      </c>
      <c r="AM258" s="101">
        <f t="shared" si="25"/>
        <v>4282.6218822258197</v>
      </c>
    </row>
    <row r="259" spans="1:39" x14ac:dyDescent="0.25">
      <c r="A259" s="48">
        <v>2015</v>
      </c>
      <c r="B259" s="48" t="s">
        <v>126</v>
      </c>
      <c r="C259" s="48">
        <v>350</v>
      </c>
      <c r="D259" s="48" t="s">
        <v>49</v>
      </c>
      <c r="E259" s="55">
        <v>41897</v>
      </c>
      <c r="F259" s="55">
        <v>42304</v>
      </c>
      <c r="G259" s="55">
        <v>42306</v>
      </c>
      <c r="H259" s="48" t="s">
        <v>28</v>
      </c>
      <c r="I259" s="48" t="s">
        <v>27</v>
      </c>
      <c r="J259" s="48" t="s">
        <v>45</v>
      </c>
      <c r="K259" s="80">
        <v>-1000000</v>
      </c>
      <c r="L259" s="48" t="s">
        <v>28</v>
      </c>
      <c r="M259" s="48" t="s">
        <v>23</v>
      </c>
      <c r="N259" s="48" t="s">
        <v>74</v>
      </c>
      <c r="O259" s="60">
        <v>2605000</v>
      </c>
      <c r="P259" s="48" t="s">
        <v>75</v>
      </c>
      <c r="Q259" s="68">
        <v>2.605</v>
      </c>
      <c r="R259" s="60"/>
      <c r="S259" s="101">
        <v>0</v>
      </c>
      <c r="T259" s="92"/>
      <c r="U259" s="68">
        <v>2.4468999999999999</v>
      </c>
      <c r="V259" s="97">
        <v>2.7198524709878469</v>
      </c>
      <c r="W259" s="80">
        <v>-64043.596594030314</v>
      </c>
      <c r="X259" s="80">
        <v>-37167.976230914195</v>
      </c>
      <c r="Y259" s="102">
        <v>-26875.620363116119</v>
      </c>
      <c r="Z259" s="109"/>
      <c r="AA259" s="90">
        <v>18871.089822228008</v>
      </c>
      <c r="AB259" s="90">
        <v>37167.976230914195</v>
      </c>
      <c r="AC259" s="101">
        <v>-18296.886408686187</v>
      </c>
      <c r="AD259" s="80">
        <f t="shared" si="20"/>
        <v>-45172.506771802306</v>
      </c>
      <c r="AE259" s="60">
        <f t="shared" si="21"/>
        <v>0</v>
      </c>
      <c r="AF259" s="102">
        <f t="shared" si="22"/>
        <v>-45172.506771802306</v>
      </c>
      <c r="AG259" s="132"/>
      <c r="AH259" s="80">
        <v>-18402.153705601886</v>
      </c>
      <c r="AI259" s="80">
        <v>-36462.156920920577</v>
      </c>
      <c r="AJ259" s="102">
        <v>18060.003215318691</v>
      </c>
      <c r="AK259" s="90">
        <f t="shared" si="23"/>
        <v>-82445.7502996322</v>
      </c>
      <c r="AL259" s="90">
        <f t="shared" si="24"/>
        <v>-73630.133151834772</v>
      </c>
      <c r="AM259" s="101">
        <f t="shared" si="25"/>
        <v>-8815.6171477974276</v>
      </c>
    </row>
    <row r="260" spans="1:39" x14ac:dyDescent="0.25">
      <c r="A260" s="48">
        <v>2015</v>
      </c>
      <c r="B260" s="48" t="s">
        <v>127</v>
      </c>
      <c r="C260" s="48">
        <v>351</v>
      </c>
      <c r="D260" s="48" t="s">
        <v>49</v>
      </c>
      <c r="E260" s="55">
        <v>41897</v>
      </c>
      <c r="F260" s="55">
        <v>42332</v>
      </c>
      <c r="G260" s="55">
        <v>42335</v>
      </c>
      <c r="H260" s="48" t="s">
        <v>22</v>
      </c>
      <c r="I260" s="48" t="s">
        <v>23</v>
      </c>
      <c r="J260" s="48" t="s">
        <v>45</v>
      </c>
      <c r="K260" s="80">
        <v>-1000000</v>
      </c>
      <c r="L260" s="48" t="s">
        <v>22</v>
      </c>
      <c r="M260" s="48" t="s">
        <v>27</v>
      </c>
      <c r="N260" s="48" t="s">
        <v>74</v>
      </c>
      <c r="O260" s="60">
        <v>2400000</v>
      </c>
      <c r="P260" s="48" t="s">
        <v>75</v>
      </c>
      <c r="Q260" s="68">
        <v>2.4</v>
      </c>
      <c r="R260" s="60"/>
      <c r="S260" s="101">
        <v>0</v>
      </c>
      <c r="T260" s="92"/>
      <c r="U260" s="68">
        <v>2.4468999999999999</v>
      </c>
      <c r="V260" s="97">
        <v>2.7409000584865089</v>
      </c>
      <c r="W260" s="60">
        <v>9752.5884662786011</v>
      </c>
      <c r="X260" s="60">
        <v>0</v>
      </c>
      <c r="Y260" s="101">
        <v>9752.5884662786011</v>
      </c>
      <c r="Z260" s="109"/>
      <c r="AA260" s="90">
        <v>9450.5540283533846</v>
      </c>
      <c r="AB260" s="90">
        <v>0</v>
      </c>
      <c r="AC260" s="101">
        <v>9450.5540283533846</v>
      </c>
      <c r="AD260" s="60">
        <f t="shared" si="20"/>
        <v>19203.142494631986</v>
      </c>
      <c r="AE260" s="60">
        <f t="shared" si="21"/>
        <v>0</v>
      </c>
      <c r="AF260" s="101">
        <f t="shared" si="22"/>
        <v>19203.142494631986</v>
      </c>
      <c r="AG260" s="132"/>
      <c r="AH260" s="60">
        <v>-5391.3510972613121</v>
      </c>
      <c r="AI260" s="60">
        <v>0</v>
      </c>
      <c r="AJ260" s="101">
        <v>-5391.3510972613121</v>
      </c>
      <c r="AK260" s="90">
        <f t="shared" si="23"/>
        <v>4361.237369017289</v>
      </c>
      <c r="AL260" s="90">
        <f t="shared" si="24"/>
        <v>0</v>
      </c>
      <c r="AM260" s="101">
        <f t="shared" si="25"/>
        <v>4361.237369017289</v>
      </c>
    </row>
    <row r="261" spans="1:39" x14ac:dyDescent="0.25">
      <c r="A261" s="48">
        <v>2015</v>
      </c>
      <c r="B261" s="48" t="s">
        <v>127</v>
      </c>
      <c r="C261" s="48">
        <v>352</v>
      </c>
      <c r="D261" s="48" t="s">
        <v>49</v>
      </c>
      <c r="E261" s="55">
        <v>41897</v>
      </c>
      <c r="F261" s="55">
        <v>42332</v>
      </c>
      <c r="G261" s="55">
        <v>42335</v>
      </c>
      <c r="H261" s="48" t="s">
        <v>28</v>
      </c>
      <c r="I261" s="48" t="s">
        <v>27</v>
      </c>
      <c r="J261" s="48" t="s">
        <v>45</v>
      </c>
      <c r="K261" s="80">
        <v>-1000000</v>
      </c>
      <c r="L261" s="48" t="s">
        <v>28</v>
      </c>
      <c r="M261" s="48" t="s">
        <v>23</v>
      </c>
      <c r="N261" s="48" t="s">
        <v>74</v>
      </c>
      <c r="O261" s="60">
        <v>2605000</v>
      </c>
      <c r="P261" s="48" t="s">
        <v>75</v>
      </c>
      <c r="Q261" s="68">
        <v>2.605</v>
      </c>
      <c r="R261" s="60"/>
      <c r="S261" s="101">
        <v>0</v>
      </c>
      <c r="T261" s="92"/>
      <c r="U261" s="68">
        <v>2.4468999999999999</v>
      </c>
      <c r="V261" s="97">
        <v>2.7409000584865089</v>
      </c>
      <c r="W261" s="80">
        <v>-68781.25371973656</v>
      </c>
      <c r="X261" s="80">
        <v>-43979.290128994224</v>
      </c>
      <c r="Y261" s="102">
        <v>-24801.963590742336</v>
      </c>
      <c r="Z261" s="109"/>
      <c r="AA261" s="90">
        <v>19159.413626552458</v>
      </c>
      <c r="AB261" s="90">
        <v>43979.290128994224</v>
      </c>
      <c r="AC261" s="101">
        <v>-24819.876502441766</v>
      </c>
      <c r="AD261" s="80">
        <f t="shared" si="20"/>
        <v>-49621.840093184102</v>
      </c>
      <c r="AE261" s="60">
        <f t="shared" si="21"/>
        <v>0</v>
      </c>
      <c r="AF261" s="102">
        <f t="shared" si="22"/>
        <v>-49621.840093184102</v>
      </c>
      <c r="AG261" s="132"/>
      <c r="AH261" s="80">
        <v>-18390.089882252127</v>
      </c>
      <c r="AI261" s="80">
        <v>-36137.808640367453</v>
      </c>
      <c r="AJ261" s="102">
        <v>17747.718758115327</v>
      </c>
      <c r="AK261" s="90">
        <f t="shared" si="23"/>
        <v>-87171.343601988687</v>
      </c>
      <c r="AL261" s="90">
        <f t="shared" si="24"/>
        <v>-80117.098769361677</v>
      </c>
      <c r="AM261" s="101">
        <f t="shared" si="25"/>
        <v>-7054.2448326270096</v>
      </c>
    </row>
    <row r="262" spans="1:39" x14ac:dyDescent="0.25">
      <c r="A262" s="48">
        <v>2015</v>
      </c>
      <c r="B262" s="48" t="s">
        <v>128</v>
      </c>
      <c r="C262" s="48">
        <v>353</v>
      </c>
      <c r="D262" s="48" t="s">
        <v>49</v>
      </c>
      <c r="E262" s="55">
        <v>41897</v>
      </c>
      <c r="F262" s="55">
        <v>42366</v>
      </c>
      <c r="G262" s="55">
        <v>42368</v>
      </c>
      <c r="H262" s="48" t="s">
        <v>22</v>
      </c>
      <c r="I262" s="48" t="s">
        <v>23</v>
      </c>
      <c r="J262" s="48" t="s">
        <v>45</v>
      </c>
      <c r="K262" s="80">
        <v>-1000000</v>
      </c>
      <c r="L262" s="48" t="s">
        <v>22</v>
      </c>
      <c r="M262" s="48" t="s">
        <v>27</v>
      </c>
      <c r="N262" s="48" t="s">
        <v>74</v>
      </c>
      <c r="O262" s="60">
        <v>2400000</v>
      </c>
      <c r="P262" s="48" t="s">
        <v>75</v>
      </c>
      <c r="Q262" s="68">
        <v>2.4</v>
      </c>
      <c r="R262" s="60"/>
      <c r="S262" s="101">
        <v>0</v>
      </c>
      <c r="T262" s="92"/>
      <c r="U262" s="68">
        <v>2.4468999999999999</v>
      </c>
      <c r="V262" s="97">
        <v>2.7646611165065686</v>
      </c>
      <c r="W262" s="60">
        <v>9752.779160581862</v>
      </c>
      <c r="X262" s="60">
        <v>0</v>
      </c>
      <c r="Y262" s="101">
        <v>9752.779160581862</v>
      </c>
      <c r="Z262" s="109"/>
      <c r="AA262" s="90">
        <v>9068.9629757693056</v>
      </c>
      <c r="AB262" s="90">
        <v>0</v>
      </c>
      <c r="AC262" s="101">
        <v>9068.9629757693056</v>
      </c>
      <c r="AD262" s="60">
        <f t="shared" si="20"/>
        <v>18821.742136351168</v>
      </c>
      <c r="AE262" s="60">
        <f t="shared" si="21"/>
        <v>0</v>
      </c>
      <c r="AF262" s="101">
        <f t="shared" si="22"/>
        <v>18821.742136351168</v>
      </c>
      <c r="AG262" s="132"/>
      <c r="AH262" s="60">
        <v>-5276.6464965110172</v>
      </c>
      <c r="AI262" s="60">
        <v>0</v>
      </c>
      <c r="AJ262" s="101">
        <v>-5276.6464965110172</v>
      </c>
      <c r="AK262" s="90">
        <f t="shared" si="23"/>
        <v>4476.1326640708448</v>
      </c>
      <c r="AL262" s="90">
        <f t="shared" si="24"/>
        <v>0</v>
      </c>
      <c r="AM262" s="101">
        <f t="shared" si="25"/>
        <v>4476.1326640708448</v>
      </c>
    </row>
    <row r="263" spans="1:39" x14ac:dyDescent="0.25">
      <c r="A263" s="49">
        <v>2015</v>
      </c>
      <c r="B263" s="49" t="s">
        <v>128</v>
      </c>
      <c r="C263" s="49">
        <v>354</v>
      </c>
      <c r="D263" s="49" t="s">
        <v>49</v>
      </c>
      <c r="E263" s="56">
        <v>41897</v>
      </c>
      <c r="F263" s="56">
        <v>42366</v>
      </c>
      <c r="G263" s="56">
        <v>42368</v>
      </c>
      <c r="H263" s="49" t="s">
        <v>28</v>
      </c>
      <c r="I263" s="49" t="s">
        <v>27</v>
      </c>
      <c r="J263" s="49" t="s">
        <v>45</v>
      </c>
      <c r="K263" s="81">
        <v>-1000000</v>
      </c>
      <c r="L263" s="49" t="s">
        <v>28</v>
      </c>
      <c r="M263" s="49" t="s">
        <v>23</v>
      </c>
      <c r="N263" s="49" t="s">
        <v>74</v>
      </c>
      <c r="O263" s="61">
        <v>2605000</v>
      </c>
      <c r="P263" s="49" t="s">
        <v>75</v>
      </c>
      <c r="Q263" s="69">
        <v>2.605</v>
      </c>
      <c r="R263" s="61"/>
      <c r="S263" s="107">
        <v>0</v>
      </c>
      <c r="T263" s="93"/>
      <c r="U263" s="69">
        <v>2.4468999999999999</v>
      </c>
      <c r="V263" s="98">
        <v>2.7646611165065686</v>
      </c>
      <c r="W263" s="81">
        <v>-74168.2080346406</v>
      </c>
      <c r="X263" s="81">
        <v>-51668.723644137368</v>
      </c>
      <c r="Y263" s="103">
        <v>-22499.484390503232</v>
      </c>
      <c r="Z263" s="109"/>
      <c r="AA263" s="61">
        <v>19394.646587471761</v>
      </c>
      <c r="AB263" s="61">
        <v>43985.132832753872</v>
      </c>
      <c r="AC263" s="107">
        <v>-24590.486245282111</v>
      </c>
      <c r="AD263" s="81">
        <f t="shared" si="20"/>
        <v>-54773.561447168839</v>
      </c>
      <c r="AE263" s="81">
        <f t="shared" si="21"/>
        <v>-7683.5908113834957</v>
      </c>
      <c r="AF263" s="103">
        <f t="shared" si="22"/>
        <v>-47089.970635785343</v>
      </c>
      <c r="AG263" s="132"/>
      <c r="AH263" s="81">
        <v>-18311.672044553823</v>
      </c>
      <c r="AI263" s="81">
        <v>-35771.645138048654</v>
      </c>
      <c r="AJ263" s="103">
        <v>17459.973093494831</v>
      </c>
      <c r="AK263" s="61">
        <f t="shared" si="23"/>
        <v>-92479.880079194423</v>
      </c>
      <c r="AL263" s="61">
        <f t="shared" si="24"/>
        <v>-87440.368782186022</v>
      </c>
      <c r="AM263" s="107">
        <f t="shared" si="25"/>
        <v>-5039.511297008401</v>
      </c>
    </row>
    <row r="264" spans="1:39" x14ac:dyDescent="0.25">
      <c r="A264" s="50"/>
      <c r="B264" s="50"/>
      <c r="C264" s="50"/>
      <c r="D264" s="50"/>
      <c r="E264" s="57"/>
      <c r="F264" s="57"/>
      <c r="G264" s="57"/>
      <c r="H264" s="50"/>
      <c r="I264" s="50"/>
      <c r="J264" s="50"/>
      <c r="K264" s="82">
        <v>-12000000</v>
      </c>
      <c r="L264" s="50"/>
      <c r="M264" s="50"/>
      <c r="N264" s="50"/>
      <c r="O264" s="62">
        <v>28800000</v>
      </c>
      <c r="P264" s="50"/>
      <c r="Q264" s="70">
        <v>2.4</v>
      </c>
      <c r="R264" s="62"/>
      <c r="S264" s="105"/>
      <c r="T264" s="94"/>
      <c r="U264" s="70"/>
      <c r="V264" s="99"/>
      <c r="W264" s="82">
        <v>-434773.00726588356</v>
      </c>
      <c r="X264" s="82">
        <v>-209320.15476798301</v>
      </c>
      <c r="Y264" s="104">
        <v>-225452.8524979006</v>
      </c>
      <c r="Z264" s="109"/>
      <c r="AA264" s="90">
        <v>347138.60972377541</v>
      </c>
      <c r="AB264" s="90">
        <v>201653.01332482832</v>
      </c>
      <c r="AC264" s="101">
        <v>145485.59639894715</v>
      </c>
      <c r="AD264" s="89">
        <f t="shared" si="20"/>
        <v>-87634.397542108141</v>
      </c>
      <c r="AE264" s="89">
        <f t="shared" si="21"/>
        <v>-7667.1414431546873</v>
      </c>
      <c r="AF264" s="102">
        <f t="shared" si="22"/>
        <v>-79967.256098953454</v>
      </c>
      <c r="AG264" s="132"/>
      <c r="AH264" s="89">
        <v>-285642.74882511032</v>
      </c>
      <c r="AI264" s="89">
        <v>-389230.20025940484</v>
      </c>
      <c r="AJ264" s="102">
        <v>103587.45143429472</v>
      </c>
      <c r="AK264" s="90">
        <f t="shared" si="23"/>
        <v>-720415.75609099388</v>
      </c>
      <c r="AL264" s="90">
        <f t="shared" si="24"/>
        <v>-598550.35502738785</v>
      </c>
      <c r="AM264" s="101">
        <f t="shared" si="25"/>
        <v>-121865.40106360588</v>
      </c>
    </row>
    <row r="265" spans="1:39" x14ac:dyDescent="0.25">
      <c r="A265" s="50"/>
      <c r="B265" s="50"/>
      <c r="C265" s="50"/>
      <c r="D265" s="50"/>
      <c r="E265" s="57"/>
      <c r="F265" s="57"/>
      <c r="G265" s="57"/>
      <c r="H265" s="50"/>
      <c r="I265" s="50"/>
      <c r="J265" s="50"/>
      <c r="K265" s="62"/>
      <c r="L265" s="50"/>
      <c r="M265" s="50"/>
      <c r="N265" s="50"/>
      <c r="O265" s="62"/>
      <c r="P265" s="50"/>
      <c r="Q265" s="70"/>
      <c r="R265" s="62"/>
      <c r="S265" s="105"/>
      <c r="T265" s="94"/>
      <c r="U265" s="70"/>
      <c r="V265" s="99"/>
      <c r="W265" s="62"/>
      <c r="X265" s="62"/>
      <c r="Y265" s="105"/>
      <c r="Z265" s="109"/>
      <c r="AA265" s="61">
        <v>0</v>
      </c>
      <c r="AB265" s="61">
        <v>0</v>
      </c>
      <c r="AC265" s="107">
        <v>0</v>
      </c>
      <c r="AD265" s="90">
        <f t="shared" si="20"/>
        <v>0</v>
      </c>
      <c r="AE265" s="90">
        <f t="shared" si="21"/>
        <v>0</v>
      </c>
      <c r="AF265" s="101">
        <f t="shared" si="22"/>
        <v>0</v>
      </c>
      <c r="AG265" s="132"/>
      <c r="AH265" s="90">
        <v>0</v>
      </c>
      <c r="AI265" s="90">
        <v>0</v>
      </c>
      <c r="AJ265" s="101">
        <v>0</v>
      </c>
      <c r="AK265" s="61">
        <f t="shared" si="23"/>
        <v>0</v>
      </c>
      <c r="AL265" s="61">
        <f t="shared" si="24"/>
        <v>0</v>
      </c>
      <c r="AM265" s="107">
        <f t="shared" si="25"/>
        <v>0</v>
      </c>
    </row>
    <row r="266" spans="1:39" x14ac:dyDescent="0.25">
      <c r="A266" s="50"/>
      <c r="B266" s="50"/>
      <c r="C266" s="50"/>
      <c r="D266" s="50"/>
      <c r="E266" s="57"/>
      <c r="F266" s="57"/>
      <c r="G266" s="57"/>
      <c r="H266" s="50"/>
      <c r="I266" s="50" t="s">
        <v>78</v>
      </c>
      <c r="J266" s="50"/>
      <c r="K266" s="83">
        <v>-15000000</v>
      </c>
      <c r="L266" s="51"/>
      <c r="M266" s="51"/>
      <c r="N266" s="51"/>
      <c r="O266" s="63">
        <v>35130000</v>
      </c>
      <c r="P266" s="51"/>
      <c r="Q266" s="71">
        <v>2.3420000000000001</v>
      </c>
      <c r="R266" s="63"/>
      <c r="S266" s="122"/>
      <c r="T266" s="95"/>
      <c r="U266" s="71"/>
      <c r="V266" s="100"/>
      <c r="W266" s="83">
        <v>-793620.48446661211</v>
      </c>
      <c r="X266" s="83">
        <v>-568167.6319687115</v>
      </c>
      <c r="Y266" s="106">
        <v>-225452.8524979006</v>
      </c>
      <c r="Z266" s="109"/>
      <c r="AA266" s="61">
        <v>439789.89077252377</v>
      </c>
      <c r="AB266" s="61">
        <v>294304.29437357665</v>
      </c>
      <c r="AC266" s="107">
        <v>145485.59639894715</v>
      </c>
      <c r="AD266" s="131">
        <f t="shared" si="20"/>
        <v>-353830.59369408834</v>
      </c>
      <c r="AE266" s="131">
        <f t="shared" si="21"/>
        <v>-273863.33759513486</v>
      </c>
      <c r="AF266" s="130">
        <f t="shared" si="22"/>
        <v>-79967.256098953454</v>
      </c>
      <c r="AG266" s="132"/>
      <c r="AH266" s="131">
        <v>-359859.1150477787</v>
      </c>
      <c r="AI266" s="131">
        <v>-463446.56648207316</v>
      </c>
      <c r="AJ266" s="130">
        <v>103587.45143429472</v>
      </c>
      <c r="AK266" s="61">
        <f t="shared" si="23"/>
        <v>-1153479.5995143908</v>
      </c>
      <c r="AL266" s="61">
        <f t="shared" si="24"/>
        <v>-1031614.1984507847</v>
      </c>
      <c r="AM266" s="107">
        <f t="shared" si="25"/>
        <v>-121865.40106360588</v>
      </c>
    </row>
    <row r="267" spans="1:39" x14ac:dyDescent="0.25">
      <c r="A267" s="50"/>
      <c r="B267" s="50"/>
      <c r="C267" s="50"/>
      <c r="D267" s="50"/>
      <c r="E267" s="57"/>
      <c r="F267" s="57"/>
      <c r="G267" s="57"/>
      <c r="H267" s="50"/>
      <c r="I267" s="50"/>
      <c r="J267" s="50"/>
      <c r="K267" s="62"/>
      <c r="L267" s="50"/>
      <c r="M267" s="50"/>
      <c r="N267" s="50"/>
      <c r="O267" s="62"/>
      <c r="P267" s="50"/>
      <c r="Q267" s="70"/>
      <c r="R267" s="62"/>
      <c r="S267" s="105"/>
      <c r="T267" s="94"/>
      <c r="U267" s="70"/>
      <c r="V267" s="99"/>
      <c r="W267" s="62"/>
      <c r="X267" s="62"/>
      <c r="Y267" s="105"/>
      <c r="Z267" s="109"/>
      <c r="AA267" s="61">
        <v>0</v>
      </c>
      <c r="AB267" s="61">
        <v>0</v>
      </c>
      <c r="AC267" s="107">
        <v>0</v>
      </c>
      <c r="AD267" s="90">
        <f t="shared" ref="AD267:AD268" si="26">W267+AA267</f>
        <v>0</v>
      </c>
      <c r="AE267" s="90">
        <f t="shared" ref="AE267:AE268" si="27">X267+AB267</f>
        <v>0</v>
      </c>
      <c r="AF267" s="101">
        <f t="shared" ref="AF267:AF268" si="28">Y267+AC267</f>
        <v>0</v>
      </c>
      <c r="AG267" s="132"/>
      <c r="AH267" s="90">
        <v>0</v>
      </c>
      <c r="AI267" s="90">
        <v>0</v>
      </c>
      <c r="AJ267" s="101">
        <v>0</v>
      </c>
      <c r="AK267" s="61">
        <f t="shared" ref="AK267:AK268" si="29">W267+AH267</f>
        <v>0</v>
      </c>
      <c r="AL267" s="61">
        <f t="shared" ref="AL267:AL268" si="30">X267+AI267</f>
        <v>0</v>
      </c>
      <c r="AM267" s="107">
        <f t="shared" ref="AM267:AM268" si="31">Y267+AJ267</f>
        <v>0</v>
      </c>
    </row>
    <row r="268" spans="1:39" x14ac:dyDescent="0.25">
      <c r="A268" s="52"/>
      <c r="B268" s="52"/>
      <c r="C268" s="52"/>
      <c r="D268" s="52"/>
      <c r="E268" s="58"/>
      <c r="F268" s="58"/>
      <c r="G268" s="58"/>
      <c r="H268" s="52"/>
      <c r="I268" s="52"/>
      <c r="J268" s="52"/>
      <c r="K268" s="64"/>
      <c r="L268" s="52"/>
      <c r="M268" s="52"/>
      <c r="N268" s="52"/>
      <c r="O268" s="64"/>
      <c r="P268" s="52"/>
      <c r="Q268" s="75" t="s">
        <v>79</v>
      </c>
      <c r="R268" s="64"/>
      <c r="S268" s="105"/>
      <c r="T268" s="94"/>
      <c r="U268" s="71"/>
      <c r="V268" s="100"/>
      <c r="W268" s="83">
        <v>-16141355.891249374</v>
      </c>
      <c r="X268" s="83">
        <v>-5259637.8366791867</v>
      </c>
      <c r="Y268" s="106">
        <v>-10881718.054570191</v>
      </c>
      <c r="Z268" s="109"/>
      <c r="AA268" s="61">
        <v>-16695483.479224611</v>
      </c>
      <c r="AB268" s="61">
        <v>-14837912.688437559</v>
      </c>
      <c r="AC268" s="133">
        <v>-1857570.7907870468</v>
      </c>
      <c r="AD268" s="131">
        <f t="shared" si="26"/>
        <v>-32836839.370473985</v>
      </c>
      <c r="AE268" s="131">
        <f t="shared" si="27"/>
        <v>-20097550.525116745</v>
      </c>
      <c r="AF268" s="130">
        <f t="shared" si="28"/>
        <v>-12739288.845357237</v>
      </c>
      <c r="AG268" s="132"/>
      <c r="AH268" s="131">
        <v>12695883.854330666</v>
      </c>
      <c r="AI268" s="131">
        <v>3449477.5883049848</v>
      </c>
      <c r="AJ268" s="130">
        <v>9246406.2660256848</v>
      </c>
      <c r="AK268" s="61">
        <f t="shared" si="29"/>
        <v>-3445472.0369187072</v>
      </c>
      <c r="AL268" s="61">
        <f t="shared" si="30"/>
        <v>-1810160.2483742018</v>
      </c>
      <c r="AM268" s="133">
        <f t="shared" si="31"/>
        <v>-1635311.7885445058</v>
      </c>
    </row>
    <row r="269" spans="1:39" x14ac:dyDescent="0.25">
      <c r="D269"/>
      <c r="Q269" s="72"/>
      <c r="R269" s="41"/>
      <c r="S269" s="41"/>
    </row>
    <row r="270" spans="1:39" x14ac:dyDescent="0.25">
      <c r="D270"/>
      <c r="Q270" s="72"/>
      <c r="R270" s="41"/>
      <c r="S270" s="41"/>
    </row>
    <row r="271" spans="1:39" x14ac:dyDescent="0.25">
      <c r="D271"/>
      <c r="Q271" s="72"/>
      <c r="R271" s="41"/>
      <c r="S271" s="41"/>
    </row>
    <row r="272" spans="1:39" x14ac:dyDescent="0.25">
      <c r="D272"/>
      <c r="Q272" s="72"/>
      <c r="R272" s="41"/>
      <c r="S272" s="41"/>
    </row>
    <row r="273" spans="4:19" x14ac:dyDescent="0.25">
      <c r="D273"/>
      <c r="Q273" s="72"/>
      <c r="R273" s="41"/>
      <c r="S273" s="41"/>
    </row>
    <row r="274" spans="4:19" x14ac:dyDescent="0.25">
      <c r="D274"/>
      <c r="Q274" s="72"/>
      <c r="R274" s="41"/>
      <c r="S274" s="41"/>
    </row>
    <row r="275" spans="4:19" x14ac:dyDescent="0.25">
      <c r="D275"/>
      <c r="Q275" s="72"/>
      <c r="R275" s="41"/>
      <c r="S275" s="41"/>
    </row>
    <row r="276" spans="4:19" x14ac:dyDescent="0.25">
      <c r="D276"/>
      <c r="Q276" s="72"/>
      <c r="R276" s="41"/>
      <c r="S276" s="41"/>
    </row>
    <row r="277" spans="4:19" x14ac:dyDescent="0.25">
      <c r="D277"/>
      <c r="Q277" s="72"/>
      <c r="R277" s="41"/>
      <c r="S277" s="41"/>
    </row>
    <row r="278" spans="4:19" x14ac:dyDescent="0.25">
      <c r="D278"/>
      <c r="Q278" s="72"/>
      <c r="R278" s="41"/>
      <c r="S278" s="41"/>
    </row>
    <row r="279" spans="4:19" x14ac:dyDescent="0.25">
      <c r="D279"/>
      <c r="Q279" s="72"/>
      <c r="R279" s="41"/>
      <c r="S279" s="41"/>
    </row>
    <row r="280" spans="4:19" x14ac:dyDescent="0.25">
      <c r="D280"/>
      <c r="Q280" s="72"/>
      <c r="R280" s="41"/>
      <c r="S280" s="41"/>
    </row>
    <row r="281" spans="4:19" x14ac:dyDescent="0.25">
      <c r="D281"/>
      <c r="Q281" s="72"/>
      <c r="R281" s="41"/>
      <c r="S281" s="41"/>
    </row>
    <row r="282" spans="4:19" x14ac:dyDescent="0.25">
      <c r="D282"/>
      <c r="Q282" s="72"/>
      <c r="R282" s="41"/>
      <c r="S282" s="41"/>
    </row>
    <row r="283" spans="4:19" x14ac:dyDescent="0.25">
      <c r="D283"/>
      <c r="Q283" s="72"/>
      <c r="R283" s="41"/>
      <c r="S283" s="41"/>
    </row>
    <row r="284" spans="4:19" x14ac:dyDescent="0.25">
      <c r="D284"/>
      <c r="Q284" s="72"/>
      <c r="R284" s="41"/>
      <c r="S284" s="41"/>
    </row>
    <row r="285" spans="4:19" x14ac:dyDescent="0.25">
      <c r="D285"/>
      <c r="Q285" s="72"/>
      <c r="R285" s="41"/>
      <c r="S285" s="41"/>
    </row>
    <row r="286" spans="4:19" x14ac:dyDescent="0.25">
      <c r="D286"/>
      <c r="Q286" s="72"/>
      <c r="R286" s="41"/>
      <c r="S286" s="41"/>
    </row>
    <row r="287" spans="4:19" x14ac:dyDescent="0.25">
      <c r="D287"/>
      <c r="Q287" s="72"/>
      <c r="R287" s="41"/>
      <c r="S287" s="41"/>
    </row>
    <row r="288" spans="4:19" x14ac:dyDescent="0.25">
      <c r="D288"/>
      <c r="Q288" s="72"/>
      <c r="R288" s="41"/>
      <c r="S288" s="41"/>
    </row>
    <row r="289" spans="4:19" x14ac:dyDescent="0.25">
      <c r="D289"/>
      <c r="Q289" s="72"/>
      <c r="R289" s="41"/>
      <c r="S289" s="41"/>
    </row>
    <row r="290" spans="4:19" x14ac:dyDescent="0.25">
      <c r="D290"/>
      <c r="Q290" s="72"/>
      <c r="R290" s="41"/>
      <c r="S290" s="41"/>
    </row>
    <row r="291" spans="4:19" x14ac:dyDescent="0.25">
      <c r="D291"/>
      <c r="Q291" s="72"/>
      <c r="R291" s="41"/>
      <c r="S291" s="41"/>
    </row>
    <row r="292" spans="4:19" x14ac:dyDescent="0.25">
      <c r="D292"/>
      <c r="Q292" s="72"/>
      <c r="R292" s="41"/>
      <c r="S292" s="41"/>
    </row>
    <row r="293" spans="4:19" x14ac:dyDescent="0.25">
      <c r="D293"/>
      <c r="Q293" s="72"/>
      <c r="R293" s="41"/>
      <c r="S293" s="41"/>
    </row>
    <row r="294" spans="4:19" x14ac:dyDescent="0.25">
      <c r="D294"/>
      <c r="Q294" s="72"/>
      <c r="R294" s="41"/>
      <c r="S294" s="41"/>
    </row>
    <row r="295" spans="4:19" x14ac:dyDescent="0.25">
      <c r="D295"/>
      <c r="Q295" s="72"/>
      <c r="R295" s="41"/>
      <c r="S295" s="41"/>
    </row>
    <row r="296" spans="4:19" x14ac:dyDescent="0.25">
      <c r="D296"/>
      <c r="Q296" s="72"/>
      <c r="R296" s="41"/>
      <c r="S296" s="41"/>
    </row>
    <row r="297" spans="4:19" x14ac:dyDescent="0.25">
      <c r="D297"/>
      <c r="Q297" s="72"/>
      <c r="R297" s="41"/>
      <c r="S297" s="41"/>
    </row>
    <row r="298" spans="4:19" x14ac:dyDescent="0.25">
      <c r="D298"/>
      <c r="Q298" s="72"/>
      <c r="R298" s="41"/>
      <c r="S298" s="41"/>
    </row>
    <row r="299" spans="4:19" x14ac:dyDescent="0.25">
      <c r="D299"/>
      <c r="Q299" s="72"/>
      <c r="R299" s="41"/>
      <c r="S299" s="41"/>
    </row>
    <row r="300" spans="4:19" x14ac:dyDescent="0.25">
      <c r="D300"/>
      <c r="Q300" s="72"/>
      <c r="R300" s="41"/>
      <c r="S300" s="41"/>
    </row>
    <row r="301" spans="4:19" x14ac:dyDescent="0.25">
      <c r="D301"/>
      <c r="Q301" s="72"/>
      <c r="R301" s="41"/>
      <c r="S301" s="41"/>
    </row>
    <row r="302" spans="4:19" x14ac:dyDescent="0.25">
      <c r="D302"/>
      <c r="Q302" s="72"/>
      <c r="R302" s="41"/>
      <c r="S302" s="41"/>
    </row>
    <row r="303" spans="4:19" x14ac:dyDescent="0.25">
      <c r="D303"/>
      <c r="Q303" s="72"/>
      <c r="R303" s="41"/>
      <c r="S303" s="41"/>
    </row>
    <row r="304" spans="4:19" x14ac:dyDescent="0.25">
      <c r="D304"/>
      <c r="Q304" s="72"/>
      <c r="R304" s="41"/>
      <c r="S304" s="41"/>
    </row>
    <row r="305" spans="4:19" x14ac:dyDescent="0.25">
      <c r="D305"/>
      <c r="Q305" s="72"/>
      <c r="R305" s="41"/>
      <c r="S305" s="41"/>
    </row>
    <row r="306" spans="4:19" x14ac:dyDescent="0.25">
      <c r="D306"/>
      <c r="Q306" s="72"/>
      <c r="R306" s="41"/>
      <c r="S306" s="41"/>
    </row>
    <row r="307" spans="4:19" x14ac:dyDescent="0.25">
      <c r="D307"/>
      <c r="Q307" s="72"/>
      <c r="R307" s="41"/>
      <c r="S307" s="41"/>
    </row>
    <row r="308" spans="4:19" x14ac:dyDescent="0.25">
      <c r="D308"/>
      <c r="Q308" s="72"/>
      <c r="R308" s="41"/>
      <c r="S308" s="41"/>
    </row>
    <row r="309" spans="4:19" x14ac:dyDescent="0.25">
      <c r="D309"/>
      <c r="Q309" s="72"/>
      <c r="R309" s="41"/>
      <c r="S309" s="41"/>
    </row>
    <row r="310" spans="4:19" x14ac:dyDescent="0.25">
      <c r="D310"/>
      <c r="Q310" s="72"/>
      <c r="R310" s="41"/>
      <c r="S310" s="41"/>
    </row>
    <row r="311" spans="4:19" x14ac:dyDescent="0.25">
      <c r="D311"/>
      <c r="Q311" s="72"/>
      <c r="R311" s="41"/>
      <c r="S311" s="41"/>
    </row>
    <row r="312" spans="4:19" x14ac:dyDescent="0.25">
      <c r="D312"/>
      <c r="Q312" s="72"/>
      <c r="R312" s="41"/>
      <c r="S312" s="41"/>
    </row>
    <row r="313" spans="4:19" x14ac:dyDescent="0.25">
      <c r="D313"/>
      <c r="Q313" s="72"/>
      <c r="R313" s="41"/>
      <c r="S313" s="41"/>
    </row>
    <row r="314" spans="4:19" x14ac:dyDescent="0.25">
      <c r="D314"/>
      <c r="Q314" s="72"/>
      <c r="R314" s="41"/>
      <c r="S314" s="41"/>
    </row>
    <row r="315" spans="4:19" x14ac:dyDescent="0.25">
      <c r="D315"/>
      <c r="Q315" s="72"/>
      <c r="R315" s="41"/>
      <c r="S315" s="41"/>
    </row>
    <row r="316" spans="4:19" x14ac:dyDescent="0.25">
      <c r="D316"/>
      <c r="Q316" s="72"/>
      <c r="R316" s="41"/>
      <c r="S316" s="41"/>
    </row>
    <row r="317" spans="4:19" x14ac:dyDescent="0.25">
      <c r="D317"/>
      <c r="Q317" s="72"/>
      <c r="R317" s="41"/>
      <c r="S317" s="41"/>
    </row>
    <row r="318" spans="4:19" x14ac:dyDescent="0.25">
      <c r="D318"/>
      <c r="Q318" s="72"/>
      <c r="R318" s="41"/>
      <c r="S318" s="41"/>
    </row>
    <row r="319" spans="4:19" x14ac:dyDescent="0.25">
      <c r="D319"/>
      <c r="Q319" s="72"/>
      <c r="R319" s="41"/>
      <c r="S319" s="41"/>
    </row>
    <row r="320" spans="4:19" x14ac:dyDescent="0.25">
      <c r="D320"/>
      <c r="Q320" s="72"/>
      <c r="R320" s="41"/>
      <c r="S320" s="41"/>
    </row>
    <row r="321" spans="4:19" x14ac:dyDescent="0.25">
      <c r="D321"/>
      <c r="Q321" s="72"/>
      <c r="R321" s="41"/>
      <c r="S321" s="41"/>
    </row>
    <row r="322" spans="4:19" x14ac:dyDescent="0.25">
      <c r="D322"/>
      <c r="Q322" s="72"/>
      <c r="R322" s="41"/>
      <c r="S322" s="41"/>
    </row>
    <row r="323" spans="4:19" x14ac:dyDescent="0.25">
      <c r="D323"/>
      <c r="Q323" s="72"/>
      <c r="R323" s="41"/>
      <c r="S323" s="41"/>
    </row>
    <row r="324" spans="4:19" x14ac:dyDescent="0.25">
      <c r="D324"/>
      <c r="Q324" s="72"/>
      <c r="R324" s="41"/>
      <c r="S324" s="41"/>
    </row>
    <row r="325" spans="4:19" x14ac:dyDescent="0.25">
      <c r="D325"/>
      <c r="Q325" s="72"/>
      <c r="R325" s="41"/>
      <c r="S325" s="41"/>
    </row>
    <row r="326" spans="4:19" x14ac:dyDescent="0.25">
      <c r="D326"/>
      <c r="Q326" s="72"/>
      <c r="R326" s="41"/>
      <c r="S326" s="41"/>
    </row>
    <row r="327" spans="4:19" x14ac:dyDescent="0.25">
      <c r="D327"/>
      <c r="Q327" s="72"/>
      <c r="R327" s="41"/>
      <c r="S327" s="41"/>
    </row>
    <row r="328" spans="4:19" x14ac:dyDescent="0.25">
      <c r="D328"/>
      <c r="Q328" s="72"/>
      <c r="R328" s="41"/>
      <c r="S328" s="41"/>
    </row>
    <row r="329" spans="4:19" x14ac:dyDescent="0.25">
      <c r="D329"/>
      <c r="Q329" s="72"/>
      <c r="R329" s="41"/>
      <c r="S329" s="41"/>
    </row>
    <row r="330" spans="4:19" x14ac:dyDescent="0.25">
      <c r="D330"/>
      <c r="Q330" s="72"/>
      <c r="R330" s="41"/>
      <c r="S330" s="41"/>
    </row>
    <row r="331" spans="4:19" x14ac:dyDescent="0.25">
      <c r="D331"/>
      <c r="Q331" s="72"/>
      <c r="R331" s="41"/>
      <c r="S331" s="41"/>
    </row>
    <row r="332" spans="4:19" x14ac:dyDescent="0.25">
      <c r="D332"/>
      <c r="Q332" s="72"/>
      <c r="R332" s="41"/>
      <c r="S332" s="41"/>
    </row>
    <row r="333" spans="4:19" x14ac:dyDescent="0.25">
      <c r="D333"/>
      <c r="Q333" s="72"/>
      <c r="R333" s="41"/>
      <c r="S333" s="41"/>
    </row>
    <row r="334" spans="4:19" x14ac:dyDescent="0.25">
      <c r="D334"/>
      <c r="Q334" s="72"/>
      <c r="R334" s="41"/>
      <c r="S334" s="41"/>
    </row>
    <row r="335" spans="4:19" x14ac:dyDescent="0.25">
      <c r="D335"/>
      <c r="Q335" s="72"/>
      <c r="R335" s="41"/>
      <c r="S335" s="41"/>
    </row>
    <row r="336" spans="4:19" x14ac:dyDescent="0.25">
      <c r="D336"/>
      <c r="Q336" s="72"/>
      <c r="R336" s="41"/>
      <c r="S336" s="41"/>
    </row>
    <row r="337" spans="4:19" x14ac:dyDescent="0.25">
      <c r="D337"/>
      <c r="Q337" s="72"/>
      <c r="R337" s="41"/>
      <c r="S337" s="41"/>
    </row>
    <row r="338" spans="4:19" x14ac:dyDescent="0.25">
      <c r="D338"/>
      <c r="Q338" s="72"/>
      <c r="R338" s="41"/>
      <c r="S338" s="41"/>
    </row>
    <row r="339" spans="4:19" x14ac:dyDescent="0.25">
      <c r="D339"/>
      <c r="Q339" s="72"/>
      <c r="R339" s="41"/>
      <c r="S339" s="41"/>
    </row>
    <row r="340" spans="4:19" x14ac:dyDescent="0.25">
      <c r="D340"/>
      <c r="Q340" s="72"/>
      <c r="R340" s="41"/>
      <c r="S340" s="41"/>
    </row>
    <row r="341" spans="4:19" x14ac:dyDescent="0.25">
      <c r="D341"/>
      <c r="Q341" s="72"/>
      <c r="R341" s="41"/>
      <c r="S341" s="41"/>
    </row>
    <row r="342" spans="4:19" x14ac:dyDescent="0.25">
      <c r="D342"/>
      <c r="Q342" s="72"/>
      <c r="R342" s="41"/>
      <c r="S342" s="41"/>
    </row>
    <row r="343" spans="4:19" x14ac:dyDescent="0.25">
      <c r="D343"/>
      <c r="Q343" s="72"/>
      <c r="R343" s="41"/>
      <c r="S343" s="41"/>
    </row>
    <row r="344" spans="4:19" x14ac:dyDescent="0.25">
      <c r="D344"/>
      <c r="Q344" s="72"/>
      <c r="R344" s="41"/>
      <c r="S344" s="41"/>
    </row>
    <row r="345" spans="4:19" x14ac:dyDescent="0.25">
      <c r="D345"/>
      <c r="Q345" s="72"/>
      <c r="R345" s="41"/>
      <c r="S345" s="41"/>
    </row>
    <row r="346" spans="4:19" x14ac:dyDescent="0.25">
      <c r="D346"/>
      <c r="Q346" s="72"/>
      <c r="R346" s="41"/>
      <c r="S346" s="41"/>
    </row>
    <row r="347" spans="4:19" x14ac:dyDescent="0.25">
      <c r="D347"/>
      <c r="Q347" s="72"/>
      <c r="R347" s="41"/>
      <c r="S347" s="41"/>
    </row>
    <row r="348" spans="4:19" x14ac:dyDescent="0.25">
      <c r="D348"/>
      <c r="Q348" s="72"/>
      <c r="R348" s="41"/>
      <c r="S348" s="41"/>
    </row>
    <row r="349" spans="4:19" x14ac:dyDescent="0.25">
      <c r="D349"/>
      <c r="Q349" s="72"/>
      <c r="R349" s="41"/>
      <c r="S349" s="41"/>
    </row>
    <row r="350" spans="4:19" x14ac:dyDescent="0.25">
      <c r="D350"/>
      <c r="Q350" s="72"/>
      <c r="R350" s="41"/>
      <c r="S350" s="41"/>
    </row>
    <row r="351" spans="4:19" x14ac:dyDescent="0.25">
      <c r="D351"/>
      <c r="Q351" s="72"/>
      <c r="R351" s="41"/>
      <c r="S351" s="41"/>
    </row>
    <row r="352" spans="4:19" x14ac:dyDescent="0.25">
      <c r="D352"/>
      <c r="Q352" s="72"/>
      <c r="R352" s="41"/>
      <c r="S352" s="41"/>
    </row>
    <row r="353" spans="4:19" x14ac:dyDescent="0.25">
      <c r="D353"/>
      <c r="Q353" s="72"/>
      <c r="R353" s="41"/>
      <c r="S353" s="41"/>
    </row>
    <row r="354" spans="4:19" x14ac:dyDescent="0.25">
      <c r="D354"/>
      <c r="Q354" s="72"/>
      <c r="R354" s="41"/>
      <c r="S354" s="41"/>
    </row>
    <row r="355" spans="4:19" x14ac:dyDescent="0.25">
      <c r="D355"/>
      <c r="Q355" s="72"/>
      <c r="R355" s="41"/>
      <c r="S355" s="41"/>
    </row>
    <row r="356" spans="4:19" x14ac:dyDescent="0.25">
      <c r="D356"/>
      <c r="Q356" s="72"/>
      <c r="R356" s="41"/>
      <c r="S356" s="41"/>
    </row>
    <row r="357" spans="4:19" x14ac:dyDescent="0.25">
      <c r="D357"/>
      <c r="Q357" s="72"/>
      <c r="R357" s="41"/>
      <c r="S357" s="41"/>
    </row>
    <row r="358" spans="4:19" x14ac:dyDescent="0.25">
      <c r="D358"/>
      <c r="Q358" s="72"/>
      <c r="R358" s="41"/>
      <c r="S358" s="41"/>
    </row>
    <row r="359" spans="4:19" x14ac:dyDescent="0.25">
      <c r="D359"/>
      <c r="Q359" s="72"/>
      <c r="R359" s="41"/>
      <c r="S359" s="41"/>
    </row>
    <row r="360" spans="4:19" x14ac:dyDescent="0.25">
      <c r="D360"/>
      <c r="Q360" s="72"/>
      <c r="R360" s="41"/>
      <c r="S360" s="41"/>
    </row>
    <row r="361" spans="4:19" x14ac:dyDescent="0.25">
      <c r="D361"/>
      <c r="Q361" s="72"/>
      <c r="R361" s="41"/>
      <c r="S361" s="41"/>
    </row>
    <row r="362" spans="4:19" x14ac:dyDescent="0.25">
      <c r="D362"/>
      <c r="Q362" s="72"/>
      <c r="R362" s="41"/>
      <c r="S362" s="41"/>
    </row>
    <row r="363" spans="4:19" x14ac:dyDescent="0.25">
      <c r="D363"/>
      <c r="Q363" s="72"/>
      <c r="R363" s="41"/>
      <c r="S363" s="41"/>
    </row>
    <row r="364" spans="4:19" x14ac:dyDescent="0.25">
      <c r="D364"/>
      <c r="Q364" s="72"/>
      <c r="R364" s="41"/>
      <c r="S364" s="41"/>
    </row>
    <row r="365" spans="4:19" x14ac:dyDescent="0.25">
      <c r="D365"/>
      <c r="Q365" s="72"/>
      <c r="R365" s="41"/>
      <c r="S365" s="41"/>
    </row>
    <row r="366" spans="4:19" x14ac:dyDescent="0.25">
      <c r="D366"/>
      <c r="Q366" s="72"/>
      <c r="R366" s="41"/>
      <c r="S366" s="41"/>
    </row>
    <row r="367" spans="4:19" x14ac:dyDescent="0.25">
      <c r="D367"/>
      <c r="Q367" s="72"/>
      <c r="R367" s="41"/>
      <c r="S367" s="41"/>
    </row>
    <row r="368" spans="4:19" x14ac:dyDescent="0.25">
      <c r="D368"/>
      <c r="Q368" s="72"/>
      <c r="R368" s="41"/>
      <c r="S368" s="41"/>
    </row>
    <row r="369" spans="4:19" x14ac:dyDescent="0.25">
      <c r="D369"/>
      <c r="Q369" s="72"/>
      <c r="R369" s="41"/>
      <c r="S369" s="41"/>
    </row>
    <row r="370" spans="4:19" x14ac:dyDescent="0.25">
      <c r="D370"/>
      <c r="Q370" s="72"/>
      <c r="R370" s="41"/>
      <c r="S370" s="41"/>
    </row>
    <row r="371" spans="4:19" x14ac:dyDescent="0.25">
      <c r="D371"/>
      <c r="Q371" s="72"/>
      <c r="R371" s="41"/>
      <c r="S371" s="41"/>
    </row>
    <row r="372" spans="4:19" x14ac:dyDescent="0.25">
      <c r="D372"/>
      <c r="Q372" s="72"/>
      <c r="R372" s="41"/>
      <c r="S372" s="41"/>
    </row>
    <row r="373" spans="4:19" x14ac:dyDescent="0.25">
      <c r="D373"/>
      <c r="Q373" s="72"/>
      <c r="R373" s="41"/>
      <c r="S373" s="41"/>
    </row>
    <row r="374" spans="4:19" x14ac:dyDescent="0.25">
      <c r="D374"/>
      <c r="Q374" s="72"/>
      <c r="R374" s="41"/>
      <c r="S374" s="41"/>
    </row>
    <row r="375" spans="4:19" x14ac:dyDescent="0.25">
      <c r="D375"/>
      <c r="Q375" s="72"/>
      <c r="R375" s="41"/>
      <c r="S375" s="41"/>
    </row>
    <row r="376" spans="4:19" x14ac:dyDescent="0.25">
      <c r="D376"/>
      <c r="Q376" s="72"/>
      <c r="R376" s="41"/>
      <c r="S376" s="41"/>
    </row>
    <row r="377" spans="4:19" x14ac:dyDescent="0.25">
      <c r="D377"/>
      <c r="Q377" s="72"/>
      <c r="R377" s="41"/>
      <c r="S377" s="41"/>
    </row>
    <row r="378" spans="4:19" x14ac:dyDescent="0.25">
      <c r="D378"/>
      <c r="Q378" s="72"/>
      <c r="R378" s="41"/>
      <c r="S378" s="41"/>
    </row>
    <row r="379" spans="4:19" x14ac:dyDescent="0.25">
      <c r="D379"/>
      <c r="Q379" s="72"/>
      <c r="R379" s="41"/>
      <c r="S379" s="41"/>
    </row>
    <row r="380" spans="4:19" x14ac:dyDescent="0.25">
      <c r="D380"/>
      <c r="Q380" s="72"/>
      <c r="R380" s="41"/>
      <c r="S380" s="41"/>
    </row>
    <row r="381" spans="4:19" x14ac:dyDescent="0.25">
      <c r="D381"/>
      <c r="Q381" s="72"/>
      <c r="R381" s="41"/>
      <c r="S381" s="41"/>
    </row>
    <row r="382" spans="4:19" x14ac:dyDescent="0.25">
      <c r="D382"/>
      <c r="Q382" s="72"/>
      <c r="R382" s="41"/>
      <c r="S382" s="41"/>
    </row>
    <row r="383" spans="4:19" x14ac:dyDescent="0.25">
      <c r="D383"/>
      <c r="Q383" s="72"/>
      <c r="R383" s="41"/>
      <c r="S383" s="41"/>
    </row>
    <row r="384" spans="4:19" x14ac:dyDescent="0.25">
      <c r="D384"/>
      <c r="Q384" s="72"/>
      <c r="R384" s="41"/>
      <c r="S384" s="41"/>
    </row>
    <row r="385" spans="4:19" x14ac:dyDescent="0.25">
      <c r="D385"/>
      <c r="Q385" s="72"/>
      <c r="R385" s="41"/>
      <c r="S385" s="41"/>
    </row>
    <row r="386" spans="4:19" x14ac:dyDescent="0.25">
      <c r="D386"/>
      <c r="Q386" s="72"/>
      <c r="R386" s="41"/>
      <c r="S386" s="41"/>
    </row>
    <row r="387" spans="4:19" x14ac:dyDescent="0.25">
      <c r="D387"/>
      <c r="Q387" s="72"/>
      <c r="R387" s="41"/>
      <c r="S387" s="41"/>
    </row>
    <row r="388" spans="4:19" x14ac:dyDescent="0.25">
      <c r="D388"/>
      <c r="Q388" s="72"/>
      <c r="R388" s="41"/>
      <c r="S388" s="41"/>
    </row>
    <row r="389" spans="4:19" x14ac:dyDescent="0.25">
      <c r="D389"/>
      <c r="Q389" s="72"/>
      <c r="R389" s="41"/>
      <c r="S389" s="41"/>
    </row>
    <row r="390" spans="4:19" x14ac:dyDescent="0.25">
      <c r="D390"/>
      <c r="Q390" s="72"/>
      <c r="R390" s="41"/>
      <c r="S390" s="41"/>
    </row>
    <row r="391" spans="4:19" x14ac:dyDescent="0.25">
      <c r="D391"/>
      <c r="Q391" s="72"/>
      <c r="R391" s="41"/>
      <c r="S391" s="41"/>
    </row>
    <row r="392" spans="4:19" x14ac:dyDescent="0.25">
      <c r="D392"/>
      <c r="Q392" s="72"/>
      <c r="R392" s="41"/>
      <c r="S392" s="41"/>
    </row>
    <row r="393" spans="4:19" x14ac:dyDescent="0.25">
      <c r="D393"/>
      <c r="Q393" s="72"/>
      <c r="R393" s="41"/>
      <c r="S393" s="41"/>
    </row>
    <row r="394" spans="4:19" x14ac:dyDescent="0.25">
      <c r="D394"/>
      <c r="Q394" s="72"/>
      <c r="R394" s="41"/>
      <c r="S394" s="41"/>
    </row>
    <row r="395" spans="4:19" x14ac:dyDescent="0.25">
      <c r="D395"/>
      <c r="Q395" s="72"/>
      <c r="R395" s="41"/>
      <c r="S395" s="41"/>
    </row>
    <row r="396" spans="4:19" x14ac:dyDescent="0.25">
      <c r="D396"/>
      <c r="Q396" s="72"/>
      <c r="R396" s="41"/>
      <c r="S396" s="41"/>
    </row>
    <row r="397" spans="4:19" x14ac:dyDescent="0.25">
      <c r="D397"/>
      <c r="Q397" s="72"/>
      <c r="R397" s="41"/>
      <c r="S397" s="41"/>
    </row>
    <row r="398" spans="4:19" x14ac:dyDescent="0.25">
      <c r="D398"/>
      <c r="Q398" s="72"/>
      <c r="R398" s="41"/>
      <c r="S398" s="41"/>
    </row>
    <row r="399" spans="4:19" x14ac:dyDescent="0.25">
      <c r="D399"/>
      <c r="Q399" s="72"/>
      <c r="R399" s="41"/>
      <c r="S399" s="41"/>
    </row>
    <row r="400" spans="4:19" x14ac:dyDescent="0.25">
      <c r="D400"/>
      <c r="Q400" s="72"/>
      <c r="R400" s="41"/>
      <c r="S400" s="41"/>
    </row>
    <row r="401" spans="4:19" x14ac:dyDescent="0.25">
      <c r="D401"/>
      <c r="Q401" s="72"/>
      <c r="R401" s="41"/>
      <c r="S401" s="41"/>
    </row>
    <row r="402" spans="4:19" x14ac:dyDescent="0.25">
      <c r="D402"/>
      <c r="Q402" s="72"/>
      <c r="R402" s="41"/>
      <c r="S402" s="41"/>
    </row>
    <row r="403" spans="4:19" x14ac:dyDescent="0.25">
      <c r="D403"/>
      <c r="Q403" s="72"/>
      <c r="R403" s="41"/>
      <c r="S403" s="41"/>
    </row>
    <row r="404" spans="4:19" x14ac:dyDescent="0.25">
      <c r="D404"/>
      <c r="Q404" s="72"/>
      <c r="R404" s="41"/>
      <c r="S404" s="41"/>
    </row>
    <row r="405" spans="4:19" x14ac:dyDescent="0.25">
      <c r="D405"/>
      <c r="Q405" s="72"/>
      <c r="R405" s="41"/>
      <c r="S405" s="41"/>
    </row>
    <row r="406" spans="4:19" x14ac:dyDescent="0.25">
      <c r="D406"/>
      <c r="Q406" s="72"/>
      <c r="R406" s="41"/>
      <c r="S406" s="41"/>
    </row>
    <row r="407" spans="4:19" x14ac:dyDescent="0.25">
      <c r="D407"/>
      <c r="Q407" s="72"/>
      <c r="R407" s="41"/>
      <c r="S407" s="41"/>
    </row>
    <row r="408" spans="4:19" x14ac:dyDescent="0.25">
      <c r="D408"/>
      <c r="Q408" s="72"/>
      <c r="R408" s="41"/>
      <c r="S408" s="41"/>
    </row>
    <row r="409" spans="4:19" x14ac:dyDescent="0.25">
      <c r="D409"/>
      <c r="Q409" s="72"/>
      <c r="R409" s="41"/>
      <c r="S409" s="41"/>
    </row>
    <row r="410" spans="4:19" x14ac:dyDescent="0.25">
      <c r="D410"/>
      <c r="Q410" s="72"/>
      <c r="R410" s="41"/>
      <c r="S410" s="41"/>
    </row>
    <row r="411" spans="4:19" x14ac:dyDescent="0.25">
      <c r="D411"/>
      <c r="Q411" s="72"/>
      <c r="R411" s="41"/>
      <c r="S411" s="41"/>
    </row>
    <row r="412" spans="4:19" x14ac:dyDescent="0.25">
      <c r="D412"/>
      <c r="Q412" s="72"/>
      <c r="R412" s="41"/>
      <c r="S412" s="41"/>
    </row>
    <row r="413" spans="4:19" x14ac:dyDescent="0.25">
      <c r="D413"/>
      <c r="Q413" s="72"/>
      <c r="R413" s="41"/>
      <c r="S413" s="41"/>
    </row>
    <row r="414" spans="4:19" x14ac:dyDescent="0.25">
      <c r="D414"/>
      <c r="Q414" s="72"/>
      <c r="R414" s="41"/>
      <c r="S414" s="41"/>
    </row>
    <row r="415" spans="4:19" x14ac:dyDescent="0.25">
      <c r="D415"/>
      <c r="Q415" s="72"/>
      <c r="R415" s="41"/>
      <c r="S415" s="41"/>
    </row>
    <row r="416" spans="4:19" x14ac:dyDescent="0.25">
      <c r="D416"/>
      <c r="Q416" s="72"/>
      <c r="R416" s="41"/>
      <c r="S416" s="41"/>
    </row>
    <row r="417" spans="4:19" x14ac:dyDescent="0.25">
      <c r="D417"/>
      <c r="Q417" s="72"/>
      <c r="R417" s="41"/>
      <c r="S417" s="41"/>
    </row>
    <row r="418" spans="4:19" x14ac:dyDescent="0.25">
      <c r="D418"/>
      <c r="Q418" s="72"/>
      <c r="R418" s="41"/>
      <c r="S418" s="41"/>
    </row>
    <row r="419" spans="4:19" x14ac:dyDescent="0.25">
      <c r="D419"/>
      <c r="Q419" s="72"/>
      <c r="R419" s="41"/>
      <c r="S419" s="41"/>
    </row>
    <row r="420" spans="4:19" x14ac:dyDescent="0.25">
      <c r="D420"/>
      <c r="Q420" s="72"/>
      <c r="R420" s="41"/>
      <c r="S420" s="41"/>
    </row>
    <row r="421" spans="4:19" x14ac:dyDescent="0.25">
      <c r="D421"/>
      <c r="Q421" s="72"/>
      <c r="R421" s="41"/>
      <c r="S421" s="41"/>
    </row>
    <row r="422" spans="4:19" x14ac:dyDescent="0.25">
      <c r="D422"/>
      <c r="Q422" s="72"/>
      <c r="R422" s="41"/>
      <c r="S422" s="41"/>
    </row>
    <row r="423" spans="4:19" x14ac:dyDescent="0.25">
      <c r="D423"/>
      <c r="Q423" s="72"/>
      <c r="R423" s="41"/>
      <c r="S423" s="41"/>
    </row>
    <row r="424" spans="4:19" x14ac:dyDescent="0.25">
      <c r="D424"/>
      <c r="Q424" s="72"/>
      <c r="R424" s="41"/>
      <c r="S424" s="41"/>
    </row>
    <row r="425" spans="4:19" x14ac:dyDescent="0.25">
      <c r="D425"/>
      <c r="Q425" s="72"/>
      <c r="R425" s="41"/>
      <c r="S425" s="41"/>
    </row>
    <row r="426" spans="4:19" x14ac:dyDescent="0.25">
      <c r="D426"/>
      <c r="Q426" s="72"/>
      <c r="R426" s="41"/>
      <c r="S426" s="41"/>
    </row>
    <row r="427" spans="4:19" x14ac:dyDescent="0.25">
      <c r="D427"/>
      <c r="Q427" s="72"/>
      <c r="R427" s="41"/>
      <c r="S427" s="41"/>
    </row>
    <row r="428" spans="4:19" x14ac:dyDescent="0.25">
      <c r="D428"/>
      <c r="Q428" s="72"/>
      <c r="R428" s="41"/>
      <c r="S428" s="41"/>
    </row>
    <row r="429" spans="4:19" x14ac:dyDescent="0.25">
      <c r="D429"/>
      <c r="Q429" s="72"/>
      <c r="R429" s="41"/>
      <c r="S429" s="41"/>
    </row>
    <row r="430" spans="4:19" x14ac:dyDescent="0.25">
      <c r="D430"/>
      <c r="Q430" s="72"/>
      <c r="R430" s="41"/>
      <c r="S430" s="41"/>
    </row>
    <row r="431" spans="4:19" x14ac:dyDescent="0.25">
      <c r="D431"/>
      <c r="Q431" s="72"/>
      <c r="R431" s="41"/>
      <c r="S431" s="41"/>
    </row>
    <row r="432" spans="4:19" x14ac:dyDescent="0.25">
      <c r="D432"/>
      <c r="Q432" s="72"/>
      <c r="R432" s="41"/>
      <c r="S432" s="41"/>
    </row>
    <row r="433" spans="4:19" x14ac:dyDescent="0.25">
      <c r="D433"/>
      <c r="Q433" s="72"/>
      <c r="R433" s="41"/>
      <c r="S433" s="41"/>
    </row>
    <row r="434" spans="4:19" x14ac:dyDescent="0.25">
      <c r="D434"/>
      <c r="Q434" s="72"/>
      <c r="R434" s="41"/>
      <c r="S434" s="41"/>
    </row>
    <row r="435" spans="4:19" x14ac:dyDescent="0.25">
      <c r="D435"/>
      <c r="Q435" s="72"/>
      <c r="R435" s="41"/>
      <c r="S435" s="41"/>
    </row>
    <row r="436" spans="4:19" x14ac:dyDescent="0.25">
      <c r="D436"/>
      <c r="Q436" s="72"/>
      <c r="R436" s="41"/>
      <c r="S436" s="41"/>
    </row>
    <row r="437" spans="4:19" x14ac:dyDescent="0.25">
      <c r="D437"/>
      <c r="Q437" s="72"/>
      <c r="R437" s="41"/>
      <c r="S437" s="41"/>
    </row>
    <row r="438" spans="4:19" x14ac:dyDescent="0.25">
      <c r="D438"/>
      <c r="Q438" s="72"/>
      <c r="R438" s="41"/>
      <c r="S438" s="41"/>
    </row>
    <row r="439" spans="4:19" x14ac:dyDescent="0.25">
      <c r="D439"/>
      <c r="Q439" s="72"/>
      <c r="R439" s="41"/>
      <c r="S439" s="41"/>
    </row>
    <row r="440" spans="4:19" x14ac:dyDescent="0.25">
      <c r="D440"/>
      <c r="Q440" s="72"/>
      <c r="R440" s="41"/>
      <c r="S440" s="41"/>
    </row>
    <row r="441" spans="4:19" x14ac:dyDescent="0.25">
      <c r="D441"/>
      <c r="Q441" s="72"/>
      <c r="R441" s="41"/>
      <c r="S441" s="41"/>
    </row>
    <row r="442" spans="4:19" x14ac:dyDescent="0.25">
      <c r="D442"/>
      <c r="Q442" s="72"/>
      <c r="R442" s="41"/>
      <c r="S442" s="41"/>
    </row>
    <row r="443" spans="4:19" x14ac:dyDescent="0.25">
      <c r="D443"/>
      <c r="Q443" s="72"/>
      <c r="R443" s="41"/>
      <c r="S443" s="41"/>
    </row>
    <row r="444" spans="4:19" x14ac:dyDescent="0.25">
      <c r="D444"/>
      <c r="Q444" s="72"/>
      <c r="R444" s="41"/>
      <c r="S444" s="41"/>
    </row>
    <row r="445" spans="4:19" x14ac:dyDescent="0.25">
      <c r="D445"/>
      <c r="Q445" s="72"/>
      <c r="R445" s="41"/>
      <c r="S445" s="41"/>
    </row>
    <row r="446" spans="4:19" x14ac:dyDescent="0.25">
      <c r="D446"/>
      <c r="Q446" s="72"/>
      <c r="R446" s="41"/>
      <c r="S446" s="41"/>
    </row>
    <row r="447" spans="4:19" x14ac:dyDescent="0.25">
      <c r="D447"/>
      <c r="Q447" s="72"/>
      <c r="R447" s="41"/>
      <c r="S447" s="41"/>
    </row>
    <row r="448" spans="4:19" x14ac:dyDescent="0.25">
      <c r="D448"/>
      <c r="Q448" s="72"/>
      <c r="R448" s="41"/>
      <c r="S448" s="41"/>
    </row>
    <row r="449" spans="4:19" x14ac:dyDescent="0.25">
      <c r="D449"/>
      <c r="Q449" s="72"/>
      <c r="R449" s="41"/>
      <c r="S449" s="41"/>
    </row>
    <row r="450" spans="4:19" x14ac:dyDescent="0.25">
      <c r="D450"/>
      <c r="Q450" s="72"/>
      <c r="R450" s="41"/>
      <c r="S450" s="41"/>
    </row>
    <row r="451" spans="4:19" x14ac:dyDescent="0.25">
      <c r="D451"/>
      <c r="Q451" s="72"/>
      <c r="R451" s="41"/>
      <c r="S451" s="41"/>
    </row>
    <row r="452" spans="4:19" x14ac:dyDescent="0.25">
      <c r="D452"/>
      <c r="Q452" s="72"/>
      <c r="R452" s="41"/>
      <c r="S452" s="41"/>
    </row>
    <row r="453" spans="4:19" x14ac:dyDescent="0.25">
      <c r="D453"/>
      <c r="Q453" s="72"/>
      <c r="R453" s="41"/>
      <c r="S453" s="41"/>
    </row>
    <row r="454" spans="4:19" x14ac:dyDescent="0.25">
      <c r="D454"/>
      <c r="Q454" s="72"/>
      <c r="R454" s="41"/>
      <c r="S454" s="41"/>
    </row>
    <row r="455" spans="4:19" x14ac:dyDescent="0.25">
      <c r="D455"/>
      <c r="Q455" s="72"/>
      <c r="R455" s="41"/>
      <c r="S455" s="41"/>
    </row>
    <row r="456" spans="4:19" x14ac:dyDescent="0.25">
      <c r="D456"/>
      <c r="Q456" s="72"/>
      <c r="R456" s="41"/>
      <c r="S456" s="41"/>
    </row>
    <row r="457" spans="4:19" x14ac:dyDescent="0.25">
      <c r="D457"/>
      <c r="Q457" s="72"/>
      <c r="R457" s="41"/>
      <c r="S457" s="41"/>
    </row>
    <row r="458" spans="4:19" x14ac:dyDescent="0.25">
      <c r="D458"/>
      <c r="Q458" s="72"/>
      <c r="R458" s="41"/>
      <c r="S458" s="41"/>
    </row>
    <row r="459" spans="4:19" x14ac:dyDescent="0.25">
      <c r="D459"/>
      <c r="Q459" s="72"/>
      <c r="R459" s="41"/>
      <c r="S459" s="41"/>
    </row>
    <row r="460" spans="4:19" x14ac:dyDescent="0.25">
      <c r="D460"/>
      <c r="Q460" s="72"/>
      <c r="R460" s="41"/>
      <c r="S460" s="41"/>
    </row>
    <row r="461" spans="4:19" x14ac:dyDescent="0.25">
      <c r="D461"/>
      <c r="Q461" s="72"/>
      <c r="R461" s="41"/>
      <c r="S461" s="41"/>
    </row>
    <row r="462" spans="4:19" x14ac:dyDescent="0.25">
      <c r="D462"/>
      <c r="Q462" s="72"/>
      <c r="R462" s="41"/>
      <c r="S462" s="41"/>
    </row>
    <row r="463" spans="4:19" x14ac:dyDescent="0.25">
      <c r="D463"/>
      <c r="Q463" s="72"/>
      <c r="R463" s="41"/>
      <c r="S463" s="41"/>
    </row>
    <row r="464" spans="4:19" x14ac:dyDescent="0.25">
      <c r="D464"/>
      <c r="Q464" s="72"/>
      <c r="R464" s="41"/>
      <c r="S464" s="41"/>
    </row>
    <row r="465" spans="4:19" x14ac:dyDescent="0.25">
      <c r="D465"/>
      <c r="Q465" s="72"/>
      <c r="R465" s="41"/>
      <c r="S465" s="41"/>
    </row>
    <row r="466" spans="4:19" x14ac:dyDescent="0.25">
      <c r="D466"/>
      <c r="Q466" s="72"/>
      <c r="R466" s="41"/>
      <c r="S466" s="41"/>
    </row>
    <row r="467" spans="4:19" x14ac:dyDescent="0.25">
      <c r="D467"/>
      <c r="Q467" s="72"/>
      <c r="R467" s="41"/>
      <c r="S467" s="41"/>
    </row>
    <row r="468" spans="4:19" x14ac:dyDescent="0.25">
      <c r="D468"/>
      <c r="Q468" s="72"/>
      <c r="R468" s="41"/>
      <c r="S468" s="41"/>
    </row>
    <row r="469" spans="4:19" x14ac:dyDescent="0.25">
      <c r="D469"/>
      <c r="Q469" s="72"/>
      <c r="R469" s="41"/>
      <c r="S469" s="41"/>
    </row>
    <row r="470" spans="4:19" x14ac:dyDescent="0.25">
      <c r="D470"/>
      <c r="Q470" s="72"/>
      <c r="R470" s="41"/>
      <c r="S470" s="41"/>
    </row>
    <row r="471" spans="4:19" x14ac:dyDescent="0.25">
      <c r="D471"/>
      <c r="Q471" s="72"/>
      <c r="R471" s="41"/>
      <c r="S471" s="41"/>
    </row>
    <row r="472" spans="4:19" x14ac:dyDescent="0.25">
      <c r="D472"/>
      <c r="Q472" s="72"/>
      <c r="R472" s="41"/>
      <c r="S472" s="41"/>
    </row>
    <row r="473" spans="4:19" x14ac:dyDescent="0.25">
      <c r="D473"/>
      <c r="Q473" s="72"/>
      <c r="R473" s="41"/>
      <c r="S473" s="41"/>
    </row>
    <row r="474" spans="4:19" x14ac:dyDescent="0.25">
      <c r="D474"/>
      <c r="Q474" s="72"/>
      <c r="R474" s="41"/>
      <c r="S474" s="41"/>
    </row>
    <row r="475" spans="4:19" x14ac:dyDescent="0.25">
      <c r="D475"/>
      <c r="Q475" s="72"/>
      <c r="R475" s="41"/>
      <c r="S475" s="41"/>
    </row>
    <row r="476" spans="4:19" x14ac:dyDescent="0.25">
      <c r="D476"/>
      <c r="Q476" s="72"/>
      <c r="R476" s="41"/>
      <c r="S476" s="41"/>
    </row>
    <row r="477" spans="4:19" x14ac:dyDescent="0.25">
      <c r="D477"/>
      <c r="Q477" s="72"/>
      <c r="R477" s="41"/>
      <c r="S477" s="41"/>
    </row>
    <row r="478" spans="4:19" x14ac:dyDescent="0.25">
      <c r="D478"/>
      <c r="Q478" s="72"/>
      <c r="R478" s="41"/>
      <c r="S478" s="41"/>
    </row>
    <row r="479" spans="4:19" x14ac:dyDescent="0.25">
      <c r="D479"/>
      <c r="Q479" s="72"/>
      <c r="R479" s="41"/>
      <c r="S479" s="41"/>
    </row>
    <row r="480" spans="4:19" x14ac:dyDescent="0.25">
      <c r="D480"/>
      <c r="Q480" s="72"/>
      <c r="R480" s="41"/>
      <c r="S480" s="41"/>
    </row>
    <row r="481" spans="4:19" x14ac:dyDescent="0.25">
      <c r="D481"/>
      <c r="Q481" s="72"/>
      <c r="R481" s="41"/>
      <c r="S481" s="41"/>
    </row>
    <row r="482" spans="4:19" x14ac:dyDescent="0.25">
      <c r="D482"/>
      <c r="Q482" s="72"/>
      <c r="R482" s="41"/>
      <c r="S482" s="41"/>
    </row>
    <row r="483" spans="4:19" x14ac:dyDescent="0.25">
      <c r="D483"/>
      <c r="Q483" s="72"/>
      <c r="R483" s="41"/>
      <c r="S483" s="41"/>
    </row>
    <row r="484" spans="4:19" x14ac:dyDescent="0.25">
      <c r="D484"/>
      <c r="Q484" s="72"/>
      <c r="R484" s="41"/>
      <c r="S484" s="41"/>
    </row>
    <row r="485" spans="4:19" x14ac:dyDescent="0.25">
      <c r="D485"/>
      <c r="Q485" s="72"/>
      <c r="R485" s="41"/>
      <c r="S485" s="41"/>
    </row>
    <row r="486" spans="4:19" x14ac:dyDescent="0.25">
      <c r="D486"/>
      <c r="Q486" s="72"/>
      <c r="R486" s="41"/>
      <c r="S486" s="41"/>
    </row>
    <row r="487" spans="4:19" x14ac:dyDescent="0.25">
      <c r="D487"/>
      <c r="Q487" s="72"/>
      <c r="R487" s="41"/>
      <c r="S487" s="41"/>
    </row>
    <row r="488" spans="4:19" x14ac:dyDescent="0.25">
      <c r="D488"/>
      <c r="Q488" s="72"/>
      <c r="R488" s="41"/>
      <c r="S488" s="41"/>
    </row>
    <row r="489" spans="4:19" x14ac:dyDescent="0.25">
      <c r="D489"/>
      <c r="Q489" s="72"/>
      <c r="R489" s="41"/>
      <c r="S489" s="41"/>
    </row>
    <row r="490" spans="4:19" x14ac:dyDescent="0.25">
      <c r="D490"/>
      <c r="Q490" s="72"/>
      <c r="R490" s="41"/>
      <c r="S490" s="41"/>
    </row>
    <row r="491" spans="4:19" x14ac:dyDescent="0.25">
      <c r="D491"/>
      <c r="Q491" s="72"/>
      <c r="R491" s="41"/>
      <c r="S491" s="41"/>
    </row>
    <row r="492" spans="4:19" x14ac:dyDescent="0.25">
      <c r="D492"/>
      <c r="Q492" s="72"/>
      <c r="R492" s="41"/>
      <c r="S492" s="41"/>
    </row>
    <row r="493" spans="4:19" x14ac:dyDescent="0.25">
      <c r="D493"/>
      <c r="Q493" s="72"/>
      <c r="R493" s="41"/>
      <c r="S493" s="41"/>
    </row>
    <row r="494" spans="4:19" x14ac:dyDescent="0.25">
      <c r="D494"/>
      <c r="Q494" s="72"/>
      <c r="R494" s="41"/>
      <c r="S494" s="41"/>
    </row>
    <row r="495" spans="4:19" x14ac:dyDescent="0.25">
      <c r="D495"/>
      <c r="Q495" s="72"/>
      <c r="R495" s="41"/>
      <c r="S495" s="41"/>
    </row>
    <row r="496" spans="4:19" x14ac:dyDescent="0.25">
      <c r="D496"/>
      <c r="Q496" s="72"/>
      <c r="R496" s="41"/>
      <c r="S496" s="41"/>
    </row>
    <row r="497" spans="4:19" x14ac:dyDescent="0.25">
      <c r="D497"/>
      <c r="Q497" s="72"/>
      <c r="R497" s="41"/>
      <c r="S497" s="41"/>
    </row>
    <row r="498" spans="4:19" x14ac:dyDescent="0.25">
      <c r="D498"/>
      <c r="Q498" s="72"/>
      <c r="R498" s="41"/>
      <c r="S498" s="41"/>
    </row>
    <row r="499" spans="4:19" x14ac:dyDescent="0.25">
      <c r="D499"/>
      <c r="Q499" s="72"/>
      <c r="R499" s="41"/>
      <c r="S499" s="41"/>
    </row>
    <row r="500" spans="4:19" x14ac:dyDescent="0.25">
      <c r="D500"/>
      <c r="Q500" s="72"/>
      <c r="R500" s="41"/>
      <c r="S500" s="41"/>
    </row>
    <row r="501" spans="4:19" x14ac:dyDescent="0.25">
      <c r="D501"/>
      <c r="Q501" s="72"/>
      <c r="R501" s="41"/>
      <c r="S501" s="41"/>
    </row>
    <row r="502" spans="4:19" x14ac:dyDescent="0.25">
      <c r="D502"/>
      <c r="Q502" s="72"/>
      <c r="R502" s="41"/>
      <c r="S502" s="41"/>
    </row>
    <row r="503" spans="4:19" x14ac:dyDescent="0.25">
      <c r="D503"/>
      <c r="Q503" s="72"/>
      <c r="R503" s="41"/>
      <c r="S503" s="41"/>
    </row>
    <row r="504" spans="4:19" x14ac:dyDescent="0.25">
      <c r="D504"/>
      <c r="Q504" s="72"/>
      <c r="R504" s="41"/>
      <c r="S504" s="41"/>
    </row>
    <row r="505" spans="4:19" x14ac:dyDescent="0.25">
      <c r="D505"/>
      <c r="Q505" s="72"/>
      <c r="R505" s="41"/>
      <c r="S505" s="41"/>
    </row>
    <row r="506" spans="4:19" x14ac:dyDescent="0.25">
      <c r="D506"/>
      <c r="Q506" s="72"/>
      <c r="R506" s="41"/>
      <c r="S506" s="41"/>
    </row>
    <row r="507" spans="4:19" x14ac:dyDescent="0.25">
      <c r="D507"/>
      <c r="Q507" s="72"/>
      <c r="R507" s="41"/>
      <c r="S507" s="41"/>
    </row>
    <row r="508" spans="4:19" x14ac:dyDescent="0.25">
      <c r="D508"/>
      <c r="Q508" s="72"/>
      <c r="R508" s="41"/>
      <c r="S508" s="41"/>
    </row>
    <row r="509" spans="4:19" x14ac:dyDescent="0.25">
      <c r="D509"/>
      <c r="Q509" s="72"/>
      <c r="R509" s="41"/>
      <c r="S509" s="41"/>
    </row>
    <row r="510" spans="4:19" x14ac:dyDescent="0.25">
      <c r="D510"/>
      <c r="Q510" s="72"/>
      <c r="R510" s="41"/>
      <c r="S510" s="41"/>
    </row>
    <row r="511" spans="4:19" x14ac:dyDescent="0.25">
      <c r="D511"/>
      <c r="Q511" s="72"/>
      <c r="R511" s="41"/>
      <c r="S511" s="41"/>
    </row>
    <row r="512" spans="4:19" x14ac:dyDescent="0.25">
      <c r="D512"/>
      <c r="Q512" s="72"/>
      <c r="R512" s="41"/>
      <c r="S512" s="41"/>
    </row>
    <row r="513" spans="4:19" x14ac:dyDescent="0.25">
      <c r="D513"/>
      <c r="Q513" s="72"/>
      <c r="R513" s="41"/>
      <c r="S513" s="41"/>
    </row>
    <row r="514" spans="4:19" x14ac:dyDescent="0.25">
      <c r="D514"/>
      <c r="Q514" s="72"/>
      <c r="R514" s="41"/>
      <c r="S514" s="41"/>
    </row>
    <row r="515" spans="4:19" x14ac:dyDescent="0.25">
      <c r="D515"/>
      <c r="Q515" s="72"/>
      <c r="R515" s="41"/>
      <c r="S515" s="41"/>
    </row>
    <row r="516" spans="4:19" x14ac:dyDescent="0.25">
      <c r="D516"/>
      <c r="Q516" s="72"/>
      <c r="R516" s="41"/>
      <c r="S516" s="41"/>
    </row>
    <row r="517" spans="4:19" x14ac:dyDescent="0.25">
      <c r="D517"/>
      <c r="Q517" s="72"/>
      <c r="R517" s="41"/>
      <c r="S517" s="41"/>
    </row>
    <row r="518" spans="4:19" x14ac:dyDescent="0.25">
      <c r="D518"/>
      <c r="Q518" s="72"/>
      <c r="R518" s="41"/>
      <c r="S518" s="41"/>
    </row>
    <row r="519" spans="4:19" x14ac:dyDescent="0.25">
      <c r="D519"/>
      <c r="Q519" s="72"/>
      <c r="R519" s="41"/>
      <c r="S519" s="41"/>
    </row>
    <row r="520" spans="4:19" x14ac:dyDescent="0.25">
      <c r="D520"/>
      <c r="Q520" s="72"/>
      <c r="R520" s="41"/>
      <c r="S520" s="41"/>
    </row>
    <row r="521" spans="4:19" x14ac:dyDescent="0.25">
      <c r="D521"/>
      <c r="Q521" s="72"/>
      <c r="R521" s="41"/>
      <c r="S521" s="41"/>
    </row>
    <row r="522" spans="4:19" x14ac:dyDescent="0.25">
      <c r="D522"/>
      <c r="Q522" s="72"/>
      <c r="R522" s="41"/>
      <c r="S522" s="41"/>
    </row>
    <row r="523" spans="4:19" x14ac:dyDescent="0.25">
      <c r="D523"/>
      <c r="Q523" s="72"/>
      <c r="R523" s="41"/>
      <c r="S523" s="41"/>
    </row>
    <row r="524" spans="4:19" x14ac:dyDescent="0.25">
      <c r="D524"/>
      <c r="Q524" s="72"/>
      <c r="R524" s="41"/>
      <c r="S524" s="41"/>
    </row>
    <row r="525" spans="4:19" x14ac:dyDescent="0.25">
      <c r="D525"/>
      <c r="Q525" s="72"/>
      <c r="R525" s="41"/>
      <c r="S525" s="41"/>
    </row>
    <row r="526" spans="4:19" x14ac:dyDescent="0.25">
      <c r="D526"/>
      <c r="Q526" s="72"/>
      <c r="R526" s="41"/>
      <c r="S526" s="41"/>
    </row>
    <row r="527" spans="4:19" x14ac:dyDescent="0.25">
      <c r="D527"/>
      <c r="Q527" s="72"/>
      <c r="R527" s="41"/>
      <c r="S527" s="41"/>
    </row>
    <row r="528" spans="4:19" x14ac:dyDescent="0.25">
      <c r="D528"/>
      <c r="Q528" s="72"/>
      <c r="R528" s="41"/>
      <c r="S528" s="41"/>
    </row>
    <row r="529" spans="4:19" x14ac:dyDescent="0.25">
      <c r="D529"/>
      <c r="Q529" s="72"/>
      <c r="R529" s="41"/>
      <c r="S529" s="41"/>
    </row>
    <row r="530" spans="4:19" x14ac:dyDescent="0.25">
      <c r="D530"/>
      <c r="Q530" s="72"/>
      <c r="R530" s="41"/>
      <c r="S530" s="41"/>
    </row>
    <row r="531" spans="4:19" x14ac:dyDescent="0.25">
      <c r="D531"/>
      <c r="Q531" s="72"/>
      <c r="R531" s="41"/>
      <c r="S531" s="41"/>
    </row>
    <row r="532" spans="4:19" x14ac:dyDescent="0.25">
      <c r="D532"/>
      <c r="Q532" s="72"/>
      <c r="R532" s="41"/>
      <c r="S532" s="41"/>
    </row>
    <row r="533" spans="4:19" x14ac:dyDescent="0.25">
      <c r="D533"/>
      <c r="Q533" s="72"/>
      <c r="R533" s="41"/>
      <c r="S533" s="41"/>
    </row>
    <row r="534" spans="4:19" x14ac:dyDescent="0.25">
      <c r="D534"/>
      <c r="Q534" s="72"/>
      <c r="R534" s="41"/>
      <c r="S534" s="41"/>
    </row>
    <row r="535" spans="4:19" x14ac:dyDescent="0.25">
      <c r="D535"/>
      <c r="Q535" s="72"/>
      <c r="R535" s="41"/>
      <c r="S535" s="41"/>
    </row>
    <row r="536" spans="4:19" x14ac:dyDescent="0.25">
      <c r="D536"/>
      <c r="Q536" s="72"/>
      <c r="R536" s="41"/>
      <c r="S536" s="41"/>
    </row>
    <row r="537" spans="4:19" x14ac:dyDescent="0.25">
      <c r="D537"/>
      <c r="Q537" s="72"/>
      <c r="R537" s="41"/>
      <c r="S537" s="41"/>
    </row>
    <row r="538" spans="4:19" x14ac:dyDescent="0.25">
      <c r="D538"/>
      <c r="Q538" s="72"/>
      <c r="R538" s="41"/>
      <c r="S538" s="41"/>
    </row>
    <row r="539" spans="4:19" x14ac:dyDescent="0.25">
      <c r="D539"/>
      <c r="Q539" s="72"/>
      <c r="R539" s="41"/>
      <c r="S539" s="41"/>
    </row>
    <row r="540" spans="4:19" x14ac:dyDescent="0.25">
      <c r="D540"/>
      <c r="Q540" s="72"/>
      <c r="R540" s="41"/>
      <c r="S540" s="41"/>
    </row>
    <row r="541" spans="4:19" x14ac:dyDescent="0.25">
      <c r="D541"/>
      <c r="Q541" s="72"/>
      <c r="R541" s="41"/>
      <c r="S541" s="41"/>
    </row>
    <row r="542" spans="4:19" x14ac:dyDescent="0.25">
      <c r="D542"/>
      <c r="Q542" s="72"/>
      <c r="R542" s="41"/>
      <c r="S542" s="41"/>
    </row>
    <row r="543" spans="4:19" x14ac:dyDescent="0.25">
      <c r="D543"/>
      <c r="Q543" s="72"/>
      <c r="R543" s="41"/>
      <c r="S543" s="41"/>
    </row>
    <row r="544" spans="4:19" x14ac:dyDescent="0.25">
      <c r="D544"/>
      <c r="Q544" s="72"/>
      <c r="R544" s="41"/>
      <c r="S544" s="41"/>
    </row>
    <row r="545" spans="4:19" x14ac:dyDescent="0.25">
      <c r="D545"/>
      <c r="Q545" s="72"/>
      <c r="R545" s="41"/>
      <c r="S545" s="41"/>
    </row>
    <row r="546" spans="4:19" x14ac:dyDescent="0.25">
      <c r="D546"/>
      <c r="Q546" s="72"/>
      <c r="R546" s="41"/>
      <c r="S546" s="41"/>
    </row>
    <row r="547" spans="4:19" x14ac:dyDescent="0.25">
      <c r="D547"/>
      <c r="Q547" s="72"/>
      <c r="R547" s="41"/>
      <c r="S547" s="41"/>
    </row>
    <row r="548" spans="4:19" x14ac:dyDescent="0.25">
      <c r="D548"/>
      <c r="Q548" s="72"/>
      <c r="R548" s="41"/>
      <c r="S548" s="41"/>
    </row>
    <row r="549" spans="4:19" x14ac:dyDescent="0.25">
      <c r="D549"/>
      <c r="Q549" s="72"/>
      <c r="R549" s="41"/>
      <c r="S549" s="41"/>
    </row>
    <row r="550" spans="4:19" x14ac:dyDescent="0.25">
      <c r="D550"/>
      <c r="Q550" s="72"/>
      <c r="R550" s="41"/>
      <c r="S550" s="41"/>
    </row>
    <row r="551" spans="4:19" x14ac:dyDescent="0.25">
      <c r="D551"/>
      <c r="Q551" s="72"/>
      <c r="R551" s="41"/>
      <c r="S551" s="41"/>
    </row>
    <row r="552" spans="4:19" x14ac:dyDescent="0.25">
      <c r="D552"/>
      <c r="Q552" s="72"/>
      <c r="R552" s="41"/>
      <c r="S552" s="41"/>
    </row>
    <row r="553" spans="4:19" x14ac:dyDescent="0.25">
      <c r="D553"/>
      <c r="Q553" s="72"/>
      <c r="R553" s="41"/>
      <c r="S553" s="41"/>
    </row>
    <row r="554" spans="4:19" x14ac:dyDescent="0.25">
      <c r="D554"/>
      <c r="Q554" s="72"/>
      <c r="R554" s="41"/>
      <c r="S554" s="41"/>
    </row>
    <row r="555" spans="4:19" x14ac:dyDescent="0.25">
      <c r="D555"/>
      <c r="Q555" s="72"/>
      <c r="R555" s="41"/>
      <c r="S555" s="41"/>
    </row>
    <row r="556" spans="4:19" x14ac:dyDescent="0.25">
      <c r="D556"/>
      <c r="Q556" s="72"/>
      <c r="R556" s="41"/>
      <c r="S556" s="41"/>
    </row>
    <row r="557" spans="4:19" x14ac:dyDescent="0.25">
      <c r="D557"/>
      <c r="Q557" s="72"/>
      <c r="R557" s="41"/>
      <c r="S557" s="41"/>
    </row>
    <row r="558" spans="4:19" x14ac:dyDescent="0.25">
      <c r="D558"/>
      <c r="Q558" s="72"/>
      <c r="R558" s="41"/>
      <c r="S558" s="41"/>
    </row>
    <row r="559" spans="4:19" x14ac:dyDescent="0.25">
      <c r="D559"/>
      <c r="Q559" s="72"/>
      <c r="R559" s="41"/>
      <c r="S559" s="41"/>
    </row>
    <row r="560" spans="4:19" x14ac:dyDescent="0.25">
      <c r="D560"/>
      <c r="Q560" s="72"/>
      <c r="R560" s="41"/>
      <c r="S560" s="41"/>
    </row>
    <row r="561" spans="4:19" x14ac:dyDescent="0.25">
      <c r="D561"/>
      <c r="Q561" s="72"/>
      <c r="R561" s="41"/>
      <c r="S561" s="41"/>
    </row>
    <row r="562" spans="4:19" x14ac:dyDescent="0.25">
      <c r="D562"/>
      <c r="Q562" s="72"/>
      <c r="R562" s="41"/>
      <c r="S562" s="41"/>
    </row>
    <row r="563" spans="4:19" x14ac:dyDescent="0.25">
      <c r="D563"/>
      <c r="Q563" s="72"/>
      <c r="R563" s="41"/>
      <c r="S563" s="41"/>
    </row>
    <row r="564" spans="4:19" x14ac:dyDescent="0.25">
      <c r="D564"/>
      <c r="Q564" s="72"/>
      <c r="R564" s="41"/>
      <c r="S564" s="41"/>
    </row>
    <row r="565" spans="4:19" x14ac:dyDescent="0.25">
      <c r="D565"/>
      <c r="Q565" s="72"/>
      <c r="R565" s="41"/>
      <c r="S565" s="41"/>
    </row>
    <row r="566" spans="4:19" x14ac:dyDescent="0.25">
      <c r="D566"/>
      <c r="Q566" s="72"/>
      <c r="R566" s="41"/>
      <c r="S566" s="41"/>
    </row>
    <row r="567" spans="4:19" x14ac:dyDescent="0.25">
      <c r="D567"/>
      <c r="Q567" s="72"/>
      <c r="R567" s="41"/>
      <c r="S567" s="41"/>
    </row>
    <row r="568" spans="4:19" x14ac:dyDescent="0.25">
      <c r="D568"/>
      <c r="Q568" s="72"/>
      <c r="R568" s="41"/>
      <c r="S568" s="41"/>
    </row>
    <row r="569" spans="4:19" x14ac:dyDescent="0.25">
      <c r="D569"/>
      <c r="Q569" s="72"/>
      <c r="R569" s="41"/>
      <c r="S569" s="41"/>
    </row>
    <row r="570" spans="4:19" x14ac:dyDescent="0.25">
      <c r="D570"/>
      <c r="Q570" s="72"/>
      <c r="R570" s="41"/>
      <c r="S570" s="41"/>
    </row>
    <row r="571" spans="4:19" x14ac:dyDescent="0.25">
      <c r="D571"/>
      <c r="Q571" s="72"/>
      <c r="R571" s="41"/>
      <c r="S571" s="41"/>
    </row>
    <row r="572" spans="4:19" x14ac:dyDescent="0.25">
      <c r="D572"/>
      <c r="Q572" s="72"/>
      <c r="R572" s="41"/>
      <c r="S572" s="41"/>
    </row>
    <row r="573" spans="4:19" x14ac:dyDescent="0.25">
      <c r="D573"/>
      <c r="Q573" s="72"/>
      <c r="R573" s="41"/>
      <c r="S573" s="41"/>
    </row>
    <row r="574" spans="4:19" x14ac:dyDescent="0.25">
      <c r="D574"/>
      <c r="Q574" s="72"/>
      <c r="R574" s="41"/>
      <c r="S574" s="41"/>
    </row>
    <row r="575" spans="4:19" x14ac:dyDescent="0.25">
      <c r="D575"/>
      <c r="Q575" s="72"/>
      <c r="R575" s="41"/>
      <c r="S575" s="41"/>
    </row>
    <row r="576" spans="4:19" x14ac:dyDescent="0.25">
      <c r="D576"/>
      <c r="Q576" s="72"/>
      <c r="R576" s="41"/>
      <c r="S576" s="41"/>
    </row>
    <row r="577" spans="4:19" x14ac:dyDescent="0.25">
      <c r="D577"/>
      <c r="Q577" s="72"/>
      <c r="R577" s="41"/>
      <c r="S577" s="41"/>
    </row>
    <row r="578" spans="4:19" x14ac:dyDescent="0.25">
      <c r="D578"/>
      <c r="Q578" s="72"/>
      <c r="R578" s="41"/>
      <c r="S578" s="41"/>
    </row>
    <row r="579" spans="4:19" x14ac:dyDescent="0.25">
      <c r="D579"/>
      <c r="Q579" s="72"/>
      <c r="R579" s="41"/>
      <c r="S579" s="41"/>
    </row>
    <row r="580" spans="4:19" x14ac:dyDescent="0.25">
      <c r="D580"/>
      <c r="Q580" s="72"/>
      <c r="R580" s="41"/>
      <c r="S580" s="41"/>
    </row>
    <row r="581" spans="4:19" x14ac:dyDescent="0.25">
      <c r="D581"/>
      <c r="Q581" s="72"/>
      <c r="R581" s="41"/>
      <c r="S581" s="41"/>
    </row>
    <row r="582" spans="4:19" x14ac:dyDescent="0.25">
      <c r="D582"/>
      <c r="Q582" s="72"/>
      <c r="R582" s="41"/>
      <c r="S582" s="41"/>
    </row>
    <row r="583" spans="4:19" x14ac:dyDescent="0.25">
      <c r="D583"/>
      <c r="Q583" s="72"/>
      <c r="R583" s="41"/>
      <c r="S583" s="41"/>
    </row>
    <row r="584" spans="4:19" x14ac:dyDescent="0.25">
      <c r="D584"/>
      <c r="Q584" s="72"/>
      <c r="R584" s="41"/>
      <c r="S584" s="41"/>
    </row>
    <row r="585" spans="4:19" x14ac:dyDescent="0.25">
      <c r="D585"/>
      <c r="Q585" s="72"/>
      <c r="R585" s="41"/>
      <c r="S585" s="41"/>
    </row>
    <row r="586" spans="4:19" x14ac:dyDescent="0.25">
      <c r="D586"/>
      <c r="Q586" s="72"/>
      <c r="R586" s="41"/>
      <c r="S586" s="41"/>
    </row>
    <row r="587" spans="4:19" x14ac:dyDescent="0.25">
      <c r="D587"/>
      <c r="Q587" s="72"/>
      <c r="R587" s="41"/>
      <c r="S587" s="41"/>
    </row>
    <row r="588" spans="4:19" x14ac:dyDescent="0.25">
      <c r="D588"/>
      <c r="Q588" s="72"/>
      <c r="R588" s="41"/>
      <c r="S588" s="41"/>
    </row>
    <row r="589" spans="4:19" x14ac:dyDescent="0.25">
      <c r="D589"/>
      <c r="Q589" s="72"/>
      <c r="R589" s="41"/>
      <c r="S589" s="41"/>
    </row>
    <row r="590" spans="4:19" x14ac:dyDescent="0.25">
      <c r="D590"/>
      <c r="Q590" s="72"/>
      <c r="R590" s="41"/>
      <c r="S590" s="41"/>
    </row>
    <row r="591" spans="4:19" x14ac:dyDescent="0.25">
      <c r="D591"/>
      <c r="Q591" s="72"/>
      <c r="R591" s="41"/>
      <c r="S591" s="41"/>
    </row>
    <row r="592" spans="4:19" x14ac:dyDescent="0.25">
      <c r="D592"/>
      <c r="Q592" s="72"/>
      <c r="R592" s="41"/>
      <c r="S592" s="41"/>
    </row>
    <row r="593" spans="4:19" x14ac:dyDescent="0.25">
      <c r="D593"/>
      <c r="Q593" s="72"/>
      <c r="R593" s="41"/>
      <c r="S593" s="41"/>
    </row>
    <row r="594" spans="4:19" x14ac:dyDescent="0.25">
      <c r="D594"/>
      <c r="Q594" s="72"/>
      <c r="R594" s="41"/>
      <c r="S594" s="41"/>
    </row>
    <row r="595" spans="4:19" x14ac:dyDescent="0.25">
      <c r="D595"/>
      <c r="Q595" s="72"/>
      <c r="R595" s="41"/>
      <c r="S595" s="41"/>
    </row>
    <row r="596" spans="4:19" x14ac:dyDescent="0.25">
      <c r="D596"/>
      <c r="Q596" s="72"/>
      <c r="R596" s="41"/>
      <c r="S596" s="41"/>
    </row>
    <row r="597" spans="4:19" x14ac:dyDescent="0.25">
      <c r="D597"/>
      <c r="Q597" s="72"/>
      <c r="R597" s="41"/>
      <c r="S597" s="41"/>
    </row>
    <row r="598" spans="4:19" x14ac:dyDescent="0.25">
      <c r="D598"/>
      <c r="Q598" s="72"/>
      <c r="R598" s="41"/>
      <c r="S598" s="41"/>
    </row>
    <row r="599" spans="4:19" x14ac:dyDescent="0.25">
      <c r="D599"/>
      <c r="Q599" s="72"/>
      <c r="R599" s="41"/>
      <c r="S599" s="41"/>
    </row>
    <row r="600" spans="4:19" x14ac:dyDescent="0.25">
      <c r="D600"/>
      <c r="Q600" s="72"/>
      <c r="R600" s="41"/>
      <c r="S600" s="41"/>
    </row>
    <row r="601" spans="4:19" x14ac:dyDescent="0.25">
      <c r="D601"/>
      <c r="Q601" s="72"/>
      <c r="R601" s="41"/>
      <c r="S601" s="41"/>
    </row>
    <row r="602" spans="4:19" x14ac:dyDescent="0.25">
      <c r="D602"/>
      <c r="Q602" s="72"/>
      <c r="R602" s="41"/>
      <c r="S602" s="41"/>
    </row>
    <row r="603" spans="4:19" x14ac:dyDescent="0.25">
      <c r="D603"/>
      <c r="Q603" s="72"/>
      <c r="R603" s="41"/>
      <c r="S603" s="41"/>
    </row>
    <row r="604" spans="4:19" x14ac:dyDescent="0.25">
      <c r="D604"/>
      <c r="Q604" s="72"/>
      <c r="R604" s="41"/>
      <c r="S604" s="41"/>
    </row>
    <row r="605" spans="4:19" x14ac:dyDescent="0.25">
      <c r="D605"/>
      <c r="Q605" s="72"/>
      <c r="R605" s="41"/>
      <c r="S605" s="41"/>
    </row>
    <row r="606" spans="4:19" x14ac:dyDescent="0.25">
      <c r="D606"/>
      <c r="Q606" s="72"/>
      <c r="R606" s="41"/>
      <c r="S606" s="41"/>
    </row>
    <row r="607" spans="4:19" x14ac:dyDescent="0.25">
      <c r="D607"/>
      <c r="Q607" s="72"/>
      <c r="R607" s="41"/>
      <c r="S607" s="41"/>
    </row>
    <row r="608" spans="4:19" x14ac:dyDescent="0.25">
      <c r="D608"/>
      <c r="Q608" s="72"/>
      <c r="R608" s="41"/>
      <c r="S608" s="41"/>
    </row>
    <row r="609" spans="4:19" x14ac:dyDescent="0.25">
      <c r="D609"/>
      <c r="Q609" s="72"/>
      <c r="R609" s="41"/>
      <c r="S609" s="41"/>
    </row>
    <row r="610" spans="4:19" x14ac:dyDescent="0.25">
      <c r="D610"/>
      <c r="Q610" s="72"/>
      <c r="R610" s="41"/>
      <c r="S610" s="41"/>
    </row>
    <row r="611" spans="4:19" x14ac:dyDescent="0.25">
      <c r="D611"/>
      <c r="Q611" s="72"/>
      <c r="R611" s="41"/>
      <c r="S611" s="41"/>
    </row>
    <row r="612" spans="4:19" x14ac:dyDescent="0.25">
      <c r="D612"/>
      <c r="Q612" s="72"/>
      <c r="R612" s="41"/>
      <c r="S612" s="41"/>
    </row>
    <row r="613" spans="4:19" x14ac:dyDescent="0.25">
      <c r="D613"/>
      <c r="Q613" s="72"/>
      <c r="R613" s="41"/>
      <c r="S613" s="41"/>
    </row>
    <row r="614" spans="4:19" x14ac:dyDescent="0.25">
      <c r="D614"/>
      <c r="Q614" s="72"/>
      <c r="R614" s="41"/>
      <c r="S614" s="41"/>
    </row>
    <row r="615" spans="4:19" x14ac:dyDescent="0.25">
      <c r="D615"/>
      <c r="Q615" s="72"/>
      <c r="R615" s="41"/>
      <c r="S615" s="41"/>
    </row>
    <row r="616" spans="4:19" x14ac:dyDescent="0.25">
      <c r="D616"/>
      <c r="Q616" s="72"/>
      <c r="R616" s="41"/>
      <c r="S616" s="41"/>
    </row>
    <row r="617" spans="4:19" x14ac:dyDescent="0.25">
      <c r="D617"/>
      <c r="Q617" s="72"/>
      <c r="R617" s="41"/>
      <c r="S617" s="41"/>
    </row>
    <row r="618" spans="4:19" x14ac:dyDescent="0.25">
      <c r="D618"/>
      <c r="Q618" s="72"/>
      <c r="R618" s="41"/>
      <c r="S618" s="41"/>
    </row>
    <row r="619" spans="4:19" x14ac:dyDescent="0.25">
      <c r="D619"/>
      <c r="Q619" s="72"/>
      <c r="R619" s="41"/>
      <c r="S619" s="41"/>
    </row>
    <row r="620" spans="4:19" x14ac:dyDescent="0.25">
      <c r="D620"/>
      <c r="Q620" s="72"/>
      <c r="R620" s="41"/>
      <c r="S620" s="41"/>
    </row>
    <row r="621" spans="4:19" x14ac:dyDescent="0.25">
      <c r="D621"/>
      <c r="Q621" s="72"/>
      <c r="R621" s="41"/>
      <c r="S621" s="41"/>
    </row>
    <row r="622" spans="4:19" x14ac:dyDescent="0.25">
      <c r="D622"/>
      <c r="Q622" s="72"/>
      <c r="R622" s="41"/>
      <c r="S622" s="41"/>
    </row>
    <row r="623" spans="4:19" x14ac:dyDescent="0.25">
      <c r="D623"/>
      <c r="Q623" s="72"/>
      <c r="R623" s="41"/>
      <c r="S623" s="41"/>
    </row>
    <row r="624" spans="4:19" x14ac:dyDescent="0.25">
      <c r="D624"/>
      <c r="Q624" s="72"/>
      <c r="R624" s="41"/>
      <c r="S624" s="41"/>
    </row>
    <row r="625" spans="4:19" x14ac:dyDescent="0.25">
      <c r="D625"/>
      <c r="Q625" s="72"/>
      <c r="R625" s="41"/>
      <c r="S625" s="41"/>
    </row>
    <row r="626" spans="4:19" x14ac:dyDescent="0.25">
      <c r="D626"/>
      <c r="Q626" s="72"/>
      <c r="R626" s="41"/>
      <c r="S626" s="41"/>
    </row>
    <row r="627" spans="4:19" x14ac:dyDescent="0.25">
      <c r="D627"/>
      <c r="Q627" s="72"/>
      <c r="R627" s="41"/>
      <c r="S627" s="41"/>
    </row>
    <row r="628" spans="4:19" x14ac:dyDescent="0.25">
      <c r="D628"/>
      <c r="Q628" s="72"/>
      <c r="R628" s="41"/>
      <c r="S628" s="41"/>
    </row>
    <row r="629" spans="4:19" x14ac:dyDescent="0.25">
      <c r="D629"/>
      <c r="Q629" s="72"/>
      <c r="R629" s="41"/>
      <c r="S629" s="41"/>
    </row>
    <row r="630" spans="4:19" x14ac:dyDescent="0.25">
      <c r="D630"/>
      <c r="Q630" s="72"/>
      <c r="R630" s="41"/>
      <c r="S630" s="41"/>
    </row>
    <row r="631" spans="4:19" x14ac:dyDescent="0.25">
      <c r="D631"/>
      <c r="Q631" s="72"/>
      <c r="R631" s="41"/>
      <c r="S631" s="41"/>
    </row>
    <row r="632" spans="4:19" x14ac:dyDescent="0.25">
      <c r="D632"/>
      <c r="Q632" s="72"/>
      <c r="R632" s="41"/>
      <c r="S632" s="41"/>
    </row>
    <row r="633" spans="4:19" x14ac:dyDescent="0.25">
      <c r="D633"/>
      <c r="Q633" s="72"/>
      <c r="R633" s="41"/>
      <c r="S633" s="41"/>
    </row>
    <row r="634" spans="4:19" x14ac:dyDescent="0.25">
      <c r="D634"/>
      <c r="Q634" s="72"/>
      <c r="R634" s="41"/>
      <c r="S634" s="41"/>
    </row>
    <row r="635" spans="4:19" x14ac:dyDescent="0.25">
      <c r="D635"/>
      <c r="Q635" s="72"/>
      <c r="R635" s="41"/>
      <c r="S635" s="41"/>
    </row>
    <row r="636" spans="4:19" x14ac:dyDescent="0.25">
      <c r="D636"/>
      <c r="Q636" s="72"/>
      <c r="R636" s="41"/>
      <c r="S636" s="41"/>
    </row>
    <row r="637" spans="4:19" x14ac:dyDescent="0.25">
      <c r="D637"/>
      <c r="Q637" s="72"/>
      <c r="R637" s="41"/>
      <c r="S637" s="41"/>
    </row>
    <row r="638" spans="4:19" x14ac:dyDescent="0.25">
      <c r="D638"/>
      <c r="Q638" s="72"/>
      <c r="R638" s="41"/>
      <c r="S638" s="41"/>
    </row>
    <row r="639" spans="4:19" x14ac:dyDescent="0.25">
      <c r="D639"/>
      <c r="Q639" s="72"/>
      <c r="R639" s="41"/>
      <c r="S639" s="41"/>
    </row>
    <row r="640" spans="4:19" x14ac:dyDescent="0.25">
      <c r="D640"/>
      <c r="Q640" s="72"/>
      <c r="R640" s="41"/>
      <c r="S640" s="41"/>
    </row>
    <row r="641" spans="4:19" x14ac:dyDescent="0.25">
      <c r="D641"/>
      <c r="Q641" s="72"/>
      <c r="R641" s="41"/>
      <c r="S641" s="41"/>
    </row>
    <row r="642" spans="4:19" x14ac:dyDescent="0.25">
      <c r="D642"/>
      <c r="Q642" s="72"/>
      <c r="R642" s="41"/>
      <c r="S642" s="41"/>
    </row>
    <row r="643" spans="4:19" x14ac:dyDescent="0.25">
      <c r="D643"/>
      <c r="Q643" s="72"/>
      <c r="R643" s="41"/>
      <c r="S643" s="41"/>
    </row>
    <row r="644" spans="4:19" x14ac:dyDescent="0.25">
      <c r="D644"/>
      <c r="Q644" s="72"/>
      <c r="R644" s="41"/>
      <c r="S644" s="41"/>
    </row>
    <row r="645" spans="4:19" x14ac:dyDescent="0.25">
      <c r="D645"/>
      <c r="Q645" s="72"/>
      <c r="R645" s="41"/>
      <c r="S645" s="41"/>
    </row>
    <row r="646" spans="4:19" x14ac:dyDescent="0.25">
      <c r="D646"/>
      <c r="Q646" s="72"/>
      <c r="R646" s="41"/>
      <c r="S646" s="41"/>
    </row>
    <row r="647" spans="4:19" x14ac:dyDescent="0.25">
      <c r="D647"/>
      <c r="Q647" s="72"/>
      <c r="R647" s="41"/>
      <c r="S647" s="41"/>
    </row>
    <row r="648" spans="4:19" x14ac:dyDescent="0.25">
      <c r="D648"/>
      <c r="Q648" s="72"/>
      <c r="R648" s="41"/>
      <c r="S648" s="41"/>
    </row>
    <row r="649" spans="4:19" x14ac:dyDescent="0.25">
      <c r="D649"/>
      <c r="Q649" s="72"/>
      <c r="R649" s="41"/>
      <c r="S649" s="41"/>
    </row>
    <row r="650" spans="4:19" x14ac:dyDescent="0.25">
      <c r="D650"/>
      <c r="Q650" s="72"/>
      <c r="R650" s="41"/>
      <c r="S650" s="41"/>
    </row>
    <row r="651" spans="4:19" x14ac:dyDescent="0.25">
      <c r="D651"/>
      <c r="Q651" s="72"/>
      <c r="R651" s="41"/>
      <c r="S651" s="41"/>
    </row>
    <row r="652" spans="4:19" x14ac:dyDescent="0.25">
      <c r="D652"/>
      <c r="Q652" s="72"/>
      <c r="R652" s="41"/>
      <c r="S652" s="41"/>
    </row>
    <row r="653" spans="4:19" x14ac:dyDescent="0.25">
      <c r="D653"/>
      <c r="Q653" s="72"/>
      <c r="R653" s="41"/>
      <c r="S653" s="41"/>
    </row>
    <row r="654" spans="4:19" x14ac:dyDescent="0.25">
      <c r="D654"/>
      <c r="Q654" s="72"/>
      <c r="R654" s="41"/>
      <c r="S654" s="41"/>
    </row>
    <row r="655" spans="4:19" x14ac:dyDescent="0.25">
      <c r="D655"/>
      <c r="Q655" s="72"/>
      <c r="R655" s="41"/>
      <c r="S655" s="41"/>
    </row>
    <row r="656" spans="4:19" x14ac:dyDescent="0.25">
      <c r="D656"/>
      <c r="Q656" s="72"/>
      <c r="R656" s="41"/>
      <c r="S656" s="41"/>
    </row>
    <row r="657" spans="4:19" x14ac:dyDescent="0.25">
      <c r="D657"/>
      <c r="Q657" s="72"/>
      <c r="R657" s="41"/>
      <c r="S657" s="41"/>
    </row>
    <row r="658" spans="4:19" x14ac:dyDescent="0.25">
      <c r="D658"/>
      <c r="Q658" s="72"/>
      <c r="R658" s="41"/>
      <c r="S658" s="41"/>
    </row>
    <row r="659" spans="4:19" x14ac:dyDescent="0.25">
      <c r="D659"/>
      <c r="Q659" s="72"/>
      <c r="R659" s="41"/>
      <c r="S659" s="41"/>
    </row>
    <row r="660" spans="4:19" x14ac:dyDescent="0.25">
      <c r="D660"/>
      <c r="Q660" s="72"/>
      <c r="R660" s="41"/>
      <c r="S660" s="41"/>
    </row>
    <row r="661" spans="4:19" x14ac:dyDescent="0.25">
      <c r="D661"/>
      <c r="Q661" s="72"/>
      <c r="R661" s="41"/>
      <c r="S661" s="41"/>
    </row>
    <row r="662" spans="4:19" x14ac:dyDescent="0.25">
      <c r="D662"/>
      <c r="Q662" s="72"/>
      <c r="R662" s="41"/>
      <c r="S662" s="41"/>
    </row>
    <row r="663" spans="4:19" x14ac:dyDescent="0.25">
      <c r="D663"/>
      <c r="Q663" s="72"/>
      <c r="R663" s="41"/>
      <c r="S663" s="41"/>
    </row>
    <row r="664" spans="4:19" x14ac:dyDescent="0.25">
      <c r="D664"/>
      <c r="Q664" s="72"/>
      <c r="R664" s="41"/>
      <c r="S664" s="41"/>
    </row>
    <row r="665" spans="4:19" x14ac:dyDescent="0.25">
      <c r="D665"/>
      <c r="Q665" s="72"/>
      <c r="R665" s="41"/>
      <c r="S665" s="41"/>
    </row>
    <row r="666" spans="4:19" x14ac:dyDescent="0.25">
      <c r="D666"/>
      <c r="Q666" s="72"/>
      <c r="R666" s="41"/>
      <c r="S666" s="41"/>
    </row>
    <row r="667" spans="4:19" x14ac:dyDescent="0.25">
      <c r="D667"/>
      <c r="Q667" s="72"/>
      <c r="R667" s="41"/>
      <c r="S667" s="41"/>
    </row>
    <row r="668" spans="4:19" x14ac:dyDescent="0.25">
      <c r="D668"/>
      <c r="Q668" s="72"/>
      <c r="R668" s="41"/>
      <c r="S668" s="41"/>
    </row>
    <row r="669" spans="4:19" x14ac:dyDescent="0.25">
      <c r="D669"/>
      <c r="Q669" s="72"/>
      <c r="R669" s="41"/>
      <c r="S669" s="41"/>
    </row>
    <row r="670" spans="4:19" x14ac:dyDescent="0.25">
      <c r="D670"/>
      <c r="Q670" s="72"/>
      <c r="R670" s="41"/>
      <c r="S670" s="41"/>
    </row>
    <row r="671" spans="4:19" x14ac:dyDescent="0.25">
      <c r="D671"/>
      <c r="Q671" s="72"/>
      <c r="R671" s="41"/>
      <c r="S671" s="41"/>
    </row>
    <row r="672" spans="4:19" x14ac:dyDescent="0.25">
      <c r="D672"/>
      <c r="Q672" s="72"/>
      <c r="R672" s="41"/>
      <c r="S672" s="41"/>
    </row>
    <row r="673" spans="4:19" x14ac:dyDescent="0.25">
      <c r="D673"/>
      <c r="Q673" s="72"/>
      <c r="R673" s="41"/>
      <c r="S673" s="41"/>
    </row>
    <row r="674" spans="4:19" x14ac:dyDescent="0.25">
      <c r="D674"/>
      <c r="Q674" s="72"/>
      <c r="R674" s="41"/>
      <c r="S674" s="41"/>
    </row>
    <row r="675" spans="4:19" x14ac:dyDescent="0.25">
      <c r="D675"/>
      <c r="Q675" s="72"/>
      <c r="R675" s="41"/>
      <c r="S675" s="41"/>
    </row>
    <row r="676" spans="4:19" x14ac:dyDescent="0.25">
      <c r="D676"/>
      <c r="Q676" s="72"/>
      <c r="R676" s="41"/>
      <c r="S676" s="41"/>
    </row>
    <row r="677" spans="4:19" x14ac:dyDescent="0.25">
      <c r="D677"/>
      <c r="Q677" s="72"/>
      <c r="R677" s="41"/>
      <c r="S677" s="41"/>
    </row>
    <row r="678" spans="4:19" x14ac:dyDescent="0.25">
      <c r="D678"/>
      <c r="Q678" s="72"/>
      <c r="R678" s="41"/>
      <c r="S678" s="41"/>
    </row>
    <row r="679" spans="4:19" x14ac:dyDescent="0.25">
      <c r="D679"/>
      <c r="Q679" s="72"/>
      <c r="R679" s="41"/>
      <c r="S679" s="41"/>
    </row>
    <row r="680" spans="4:19" x14ac:dyDescent="0.25">
      <c r="D680"/>
      <c r="Q680" s="72"/>
      <c r="R680" s="41"/>
      <c r="S680" s="41"/>
    </row>
    <row r="681" spans="4:19" x14ac:dyDescent="0.25">
      <c r="D681"/>
      <c r="Q681" s="72"/>
      <c r="R681" s="41"/>
      <c r="S681" s="41"/>
    </row>
    <row r="682" spans="4:19" x14ac:dyDescent="0.25">
      <c r="D682"/>
      <c r="Q682" s="72"/>
      <c r="R682" s="41"/>
      <c r="S682" s="41"/>
    </row>
    <row r="683" spans="4:19" x14ac:dyDescent="0.25">
      <c r="D683"/>
      <c r="Q683" s="72"/>
      <c r="R683" s="41"/>
      <c r="S683" s="41"/>
    </row>
    <row r="684" spans="4:19" x14ac:dyDescent="0.25">
      <c r="D684"/>
      <c r="Q684" s="72"/>
      <c r="R684" s="41"/>
      <c r="S684" s="41"/>
    </row>
    <row r="685" spans="4:19" x14ac:dyDescent="0.25">
      <c r="D685"/>
      <c r="Q685" s="72"/>
      <c r="R685" s="41"/>
      <c r="S685" s="41"/>
    </row>
    <row r="686" spans="4:19" x14ac:dyDescent="0.25">
      <c r="D686"/>
      <c r="Q686" s="72"/>
      <c r="R686" s="41"/>
      <c r="S686" s="41"/>
    </row>
    <row r="687" spans="4:19" x14ac:dyDescent="0.25">
      <c r="D687"/>
      <c r="Q687" s="72"/>
      <c r="R687" s="41"/>
      <c r="S687" s="41"/>
    </row>
    <row r="688" spans="4:19" x14ac:dyDescent="0.25">
      <c r="D688"/>
      <c r="Q688" s="72"/>
      <c r="R688" s="41"/>
      <c r="S688" s="41"/>
    </row>
    <row r="689" spans="4:19" x14ac:dyDescent="0.25">
      <c r="D689"/>
      <c r="Q689" s="72"/>
      <c r="R689" s="41"/>
      <c r="S689" s="41"/>
    </row>
    <row r="690" spans="4:19" x14ac:dyDescent="0.25">
      <c r="D690"/>
      <c r="Q690" s="72"/>
      <c r="R690" s="41"/>
      <c r="S690" s="41"/>
    </row>
    <row r="691" spans="4:19" x14ac:dyDescent="0.25">
      <c r="D691"/>
      <c r="Q691" s="72"/>
      <c r="R691" s="41"/>
      <c r="S691" s="41"/>
    </row>
    <row r="692" spans="4:19" x14ac:dyDescent="0.25">
      <c r="D692"/>
      <c r="Q692" s="72"/>
      <c r="R692" s="41"/>
      <c r="S692" s="41"/>
    </row>
    <row r="693" spans="4:19" x14ac:dyDescent="0.25">
      <c r="D693"/>
      <c r="Q693" s="72"/>
      <c r="R693" s="41"/>
      <c r="S693" s="41"/>
    </row>
    <row r="694" spans="4:19" x14ac:dyDescent="0.25">
      <c r="D694"/>
      <c r="Q694" s="72"/>
      <c r="R694" s="41"/>
      <c r="S694" s="41"/>
    </row>
    <row r="695" spans="4:19" x14ac:dyDescent="0.25">
      <c r="D695"/>
      <c r="Q695" s="72"/>
      <c r="R695" s="41"/>
      <c r="S695" s="41"/>
    </row>
    <row r="696" spans="4:19" x14ac:dyDescent="0.25">
      <c r="D696"/>
      <c r="Q696" s="72"/>
      <c r="R696" s="41"/>
      <c r="S696" s="41"/>
    </row>
    <row r="697" spans="4:19" x14ac:dyDescent="0.25">
      <c r="D697"/>
      <c r="Q697" s="72"/>
      <c r="R697" s="41"/>
      <c r="S697" s="41"/>
    </row>
    <row r="698" spans="4:19" x14ac:dyDescent="0.25">
      <c r="D698"/>
      <c r="Q698" s="72"/>
      <c r="R698" s="41"/>
      <c r="S698" s="41"/>
    </row>
    <row r="699" spans="4:19" x14ac:dyDescent="0.25">
      <c r="D699"/>
      <c r="Q699" s="72"/>
      <c r="R699" s="41"/>
      <c r="S699" s="41"/>
    </row>
    <row r="700" spans="4:19" x14ac:dyDescent="0.25">
      <c r="D700"/>
      <c r="Q700" s="72"/>
      <c r="R700" s="41"/>
      <c r="S700" s="41"/>
    </row>
    <row r="701" spans="4:19" x14ac:dyDescent="0.25">
      <c r="D701"/>
      <c r="Q701" s="72"/>
      <c r="R701" s="41"/>
      <c r="S701" s="41"/>
    </row>
    <row r="702" spans="4:19" x14ac:dyDescent="0.25">
      <c r="D702"/>
      <c r="Q702" s="72"/>
      <c r="R702" s="41"/>
      <c r="S702" s="41"/>
    </row>
    <row r="703" spans="4:19" x14ac:dyDescent="0.25">
      <c r="D703"/>
      <c r="Q703" s="72"/>
      <c r="R703" s="41"/>
      <c r="S703" s="41"/>
    </row>
    <row r="704" spans="4:19" x14ac:dyDescent="0.25">
      <c r="D704"/>
      <c r="Q704" s="72"/>
      <c r="R704" s="41"/>
      <c r="S704" s="41"/>
    </row>
    <row r="705" spans="4:19" x14ac:dyDescent="0.25">
      <c r="D705"/>
      <c r="Q705" s="72"/>
      <c r="R705" s="41"/>
      <c r="S705" s="41"/>
    </row>
    <row r="706" spans="4:19" x14ac:dyDescent="0.25">
      <c r="D706"/>
      <c r="Q706" s="72"/>
      <c r="R706" s="41"/>
      <c r="S706" s="41"/>
    </row>
    <row r="707" spans="4:19" x14ac:dyDescent="0.25">
      <c r="D707"/>
      <c r="Q707" s="72"/>
      <c r="R707" s="41"/>
      <c r="S707" s="41"/>
    </row>
    <row r="708" spans="4:19" x14ac:dyDescent="0.25">
      <c r="D708"/>
      <c r="Q708" s="72"/>
      <c r="R708" s="41"/>
      <c r="S708" s="41"/>
    </row>
    <row r="709" spans="4:19" x14ac:dyDescent="0.25">
      <c r="D709"/>
      <c r="Q709" s="72"/>
      <c r="R709" s="41"/>
      <c r="S709" s="41"/>
    </row>
    <row r="710" spans="4:19" x14ac:dyDescent="0.25">
      <c r="D710"/>
      <c r="Q710" s="72"/>
      <c r="R710" s="41"/>
      <c r="S710" s="41"/>
    </row>
    <row r="711" spans="4:19" x14ac:dyDescent="0.25">
      <c r="D711"/>
      <c r="Q711" s="72"/>
      <c r="R711" s="41"/>
      <c r="S711" s="41"/>
    </row>
    <row r="712" spans="4:19" x14ac:dyDescent="0.25">
      <c r="D712"/>
      <c r="Q712" s="72"/>
      <c r="R712" s="41"/>
      <c r="S712" s="41"/>
    </row>
    <row r="713" spans="4:19" x14ac:dyDescent="0.25">
      <c r="D713"/>
      <c r="Q713" s="72"/>
      <c r="R713" s="41"/>
      <c r="S713" s="41"/>
    </row>
    <row r="714" spans="4:19" x14ac:dyDescent="0.25">
      <c r="D714"/>
      <c r="Q714" s="72"/>
      <c r="R714" s="41"/>
      <c r="S714" s="41"/>
    </row>
    <row r="715" spans="4:19" x14ac:dyDescent="0.25">
      <c r="D715"/>
      <c r="Q715" s="72"/>
      <c r="R715" s="41"/>
      <c r="S715" s="41"/>
    </row>
    <row r="716" spans="4:19" x14ac:dyDescent="0.25">
      <c r="D716"/>
      <c r="Q716" s="72"/>
      <c r="R716" s="41"/>
      <c r="S716" s="41"/>
    </row>
    <row r="717" spans="4:19" x14ac:dyDescent="0.25">
      <c r="D717"/>
      <c r="Q717" s="72"/>
      <c r="R717" s="41"/>
      <c r="S717" s="41"/>
    </row>
    <row r="718" spans="4:19" x14ac:dyDescent="0.25">
      <c r="D718"/>
      <c r="Q718" s="72"/>
      <c r="R718" s="41"/>
      <c r="S718" s="41"/>
    </row>
    <row r="719" spans="4:19" x14ac:dyDescent="0.25">
      <c r="D719"/>
      <c r="Q719" s="72"/>
      <c r="R719" s="41"/>
      <c r="S719" s="41"/>
    </row>
    <row r="720" spans="4:19" x14ac:dyDescent="0.25">
      <c r="D720"/>
      <c r="Q720" s="72"/>
      <c r="R720" s="41"/>
      <c r="S720" s="41"/>
    </row>
    <row r="721" spans="4:19" x14ac:dyDescent="0.25">
      <c r="D721"/>
      <c r="Q721" s="72"/>
      <c r="R721" s="41"/>
      <c r="S721" s="41"/>
    </row>
    <row r="722" spans="4:19" x14ac:dyDescent="0.25">
      <c r="D722"/>
      <c r="Q722" s="72"/>
      <c r="R722" s="41"/>
      <c r="S722" s="41"/>
    </row>
    <row r="723" spans="4:19" x14ac:dyDescent="0.25">
      <c r="D723"/>
      <c r="Q723" s="72"/>
      <c r="R723" s="41"/>
      <c r="S723" s="41"/>
    </row>
    <row r="724" spans="4:19" x14ac:dyDescent="0.25">
      <c r="D724"/>
      <c r="Q724" s="72"/>
      <c r="R724" s="41"/>
      <c r="S724" s="41"/>
    </row>
    <row r="725" spans="4:19" x14ac:dyDescent="0.25">
      <c r="D725"/>
      <c r="Q725" s="72"/>
      <c r="R725" s="41"/>
      <c r="S725" s="41"/>
    </row>
    <row r="726" spans="4:19" x14ac:dyDescent="0.25">
      <c r="D726"/>
      <c r="Q726" s="72"/>
      <c r="R726" s="41"/>
      <c r="S726" s="41"/>
    </row>
    <row r="727" spans="4:19" x14ac:dyDescent="0.25">
      <c r="D727"/>
      <c r="Q727" s="72"/>
      <c r="R727" s="41"/>
      <c r="S727" s="41"/>
    </row>
    <row r="728" spans="4:19" x14ac:dyDescent="0.25">
      <c r="D728"/>
      <c r="Q728" s="72"/>
      <c r="R728" s="41"/>
      <c r="S728" s="41"/>
    </row>
    <row r="729" spans="4:19" x14ac:dyDescent="0.25">
      <c r="D729"/>
      <c r="Q729" s="72"/>
      <c r="R729" s="41"/>
      <c r="S729" s="41"/>
    </row>
    <row r="730" spans="4:19" x14ac:dyDescent="0.25">
      <c r="D730"/>
      <c r="Q730" s="72"/>
      <c r="R730" s="41"/>
      <c r="S730" s="41"/>
    </row>
    <row r="731" spans="4:19" x14ac:dyDescent="0.25">
      <c r="D731"/>
      <c r="Q731" s="72"/>
      <c r="R731" s="41"/>
      <c r="S731" s="41"/>
    </row>
    <row r="732" spans="4:19" x14ac:dyDescent="0.25">
      <c r="D732"/>
      <c r="Q732" s="72"/>
      <c r="R732" s="41"/>
      <c r="S732" s="41"/>
    </row>
    <row r="733" spans="4:19" x14ac:dyDescent="0.25">
      <c r="D733"/>
      <c r="Q733" s="72"/>
      <c r="R733" s="41"/>
      <c r="S733" s="41"/>
    </row>
    <row r="734" spans="4:19" x14ac:dyDescent="0.25">
      <c r="D734"/>
      <c r="Q734" s="72"/>
      <c r="R734" s="41"/>
      <c r="S734" s="41"/>
    </row>
    <row r="735" spans="4:19" x14ac:dyDescent="0.25">
      <c r="D735"/>
      <c r="Q735" s="72"/>
      <c r="R735" s="41"/>
      <c r="S735" s="41"/>
    </row>
    <row r="736" spans="4:19" x14ac:dyDescent="0.25">
      <c r="D736"/>
      <c r="Q736" s="72"/>
      <c r="R736" s="41"/>
      <c r="S736" s="41"/>
    </row>
    <row r="737" spans="4:19" x14ac:dyDescent="0.25">
      <c r="D737"/>
      <c r="Q737" s="72"/>
      <c r="R737" s="41"/>
      <c r="S737" s="41"/>
    </row>
    <row r="738" spans="4:19" x14ac:dyDescent="0.25">
      <c r="D738"/>
      <c r="Q738" s="72"/>
      <c r="R738" s="41"/>
      <c r="S738" s="41"/>
    </row>
    <row r="739" spans="4:19" x14ac:dyDescent="0.25">
      <c r="D739"/>
      <c r="Q739" s="72"/>
      <c r="R739" s="41"/>
      <c r="S739" s="41"/>
    </row>
    <row r="740" spans="4:19" x14ac:dyDescent="0.25">
      <c r="D740"/>
      <c r="Q740" s="72"/>
      <c r="R740" s="41"/>
      <c r="S740" s="41"/>
    </row>
    <row r="741" spans="4:19" x14ac:dyDescent="0.25">
      <c r="D741"/>
      <c r="Q741" s="72"/>
      <c r="R741" s="41"/>
      <c r="S741" s="41"/>
    </row>
    <row r="742" spans="4:19" x14ac:dyDescent="0.25">
      <c r="D742"/>
      <c r="Q742" s="72"/>
      <c r="R742" s="41"/>
      <c r="S742" s="41"/>
    </row>
    <row r="743" spans="4:19" x14ac:dyDescent="0.25">
      <c r="D743"/>
      <c r="Q743" s="72"/>
      <c r="R743" s="41"/>
      <c r="S743" s="41"/>
    </row>
    <row r="744" spans="4:19" x14ac:dyDescent="0.25">
      <c r="D744"/>
      <c r="Q744" s="72"/>
      <c r="R744" s="41"/>
      <c r="S744" s="41"/>
    </row>
    <row r="745" spans="4:19" x14ac:dyDescent="0.25">
      <c r="D745"/>
      <c r="Q745" s="72"/>
      <c r="R745" s="41"/>
      <c r="S745" s="41"/>
    </row>
    <row r="746" spans="4:19" x14ac:dyDescent="0.25">
      <c r="D746"/>
      <c r="Q746" s="72"/>
      <c r="R746" s="41"/>
      <c r="S746" s="41"/>
    </row>
    <row r="747" spans="4:19" x14ac:dyDescent="0.25">
      <c r="D747"/>
      <c r="Q747" s="72"/>
      <c r="R747" s="41"/>
      <c r="S747" s="41"/>
    </row>
    <row r="748" spans="4:19" x14ac:dyDescent="0.25">
      <c r="D748"/>
      <c r="Q748" s="72"/>
      <c r="R748" s="41"/>
      <c r="S748" s="41"/>
    </row>
    <row r="749" spans="4:19" x14ac:dyDescent="0.25">
      <c r="D749"/>
      <c r="Q749" s="72"/>
      <c r="R749" s="41"/>
      <c r="S749" s="41"/>
    </row>
    <row r="750" spans="4:19" x14ac:dyDescent="0.25">
      <c r="D750"/>
      <c r="Q750" s="72"/>
      <c r="R750" s="41"/>
      <c r="S750" s="41"/>
    </row>
    <row r="751" spans="4:19" x14ac:dyDescent="0.25">
      <c r="D751"/>
      <c r="Q751" s="72"/>
      <c r="R751" s="41"/>
      <c r="S751" s="41"/>
    </row>
    <row r="752" spans="4:19" x14ac:dyDescent="0.25">
      <c r="D752"/>
      <c r="Q752" s="72"/>
      <c r="R752" s="41"/>
      <c r="S752" s="41"/>
    </row>
    <row r="753" spans="4:19" x14ac:dyDescent="0.25">
      <c r="D753"/>
      <c r="Q753" s="72"/>
      <c r="R753" s="41"/>
      <c r="S753" s="41"/>
    </row>
    <row r="754" spans="4:19" x14ac:dyDescent="0.25">
      <c r="D754"/>
      <c r="Q754" s="72"/>
      <c r="R754" s="41"/>
      <c r="S754" s="41"/>
    </row>
    <row r="755" spans="4:19" x14ac:dyDescent="0.25">
      <c r="D755"/>
      <c r="Q755" s="72"/>
      <c r="R755" s="41"/>
      <c r="S755" s="41"/>
    </row>
    <row r="756" spans="4:19" x14ac:dyDescent="0.25">
      <c r="D756"/>
      <c r="Q756" s="72"/>
      <c r="R756" s="41"/>
      <c r="S756" s="41"/>
    </row>
    <row r="757" spans="4:19" x14ac:dyDescent="0.25">
      <c r="D757"/>
      <c r="Q757" s="72"/>
      <c r="R757" s="41"/>
      <c r="S757" s="41"/>
    </row>
    <row r="758" spans="4:19" x14ac:dyDescent="0.25">
      <c r="D758"/>
      <c r="Q758" s="72"/>
      <c r="R758" s="41"/>
      <c r="S758" s="41"/>
    </row>
    <row r="759" spans="4:19" x14ac:dyDescent="0.25">
      <c r="D759"/>
      <c r="Q759" s="72"/>
      <c r="R759" s="41"/>
      <c r="S759" s="41"/>
    </row>
    <row r="760" spans="4:19" x14ac:dyDescent="0.25">
      <c r="D760"/>
      <c r="Q760" s="72"/>
      <c r="R760" s="41"/>
      <c r="S760" s="41"/>
    </row>
    <row r="761" spans="4:19" x14ac:dyDescent="0.25">
      <c r="D761"/>
      <c r="Q761" s="72"/>
      <c r="R761" s="41"/>
      <c r="S761" s="41"/>
    </row>
    <row r="762" spans="4:19" x14ac:dyDescent="0.25">
      <c r="D762"/>
      <c r="Q762" s="72"/>
      <c r="R762" s="41"/>
      <c r="S762" s="41"/>
    </row>
    <row r="763" spans="4:19" x14ac:dyDescent="0.25">
      <c r="D763"/>
      <c r="Q763" s="72"/>
      <c r="R763" s="41"/>
      <c r="S763" s="41"/>
    </row>
    <row r="764" spans="4:19" x14ac:dyDescent="0.25">
      <c r="D764"/>
      <c r="Q764" s="72"/>
      <c r="R764" s="41"/>
      <c r="S764" s="41"/>
    </row>
    <row r="765" spans="4:19" x14ac:dyDescent="0.25">
      <c r="D765"/>
      <c r="Q765" s="72"/>
      <c r="R765" s="41"/>
      <c r="S765" s="41"/>
    </row>
    <row r="766" spans="4:19" x14ac:dyDescent="0.25">
      <c r="D766"/>
      <c r="Q766" s="72"/>
      <c r="R766" s="41"/>
      <c r="S766" s="41"/>
    </row>
    <row r="767" spans="4:19" x14ac:dyDescent="0.25">
      <c r="D767"/>
      <c r="Q767" s="72"/>
      <c r="R767" s="41"/>
      <c r="S767" s="41"/>
    </row>
    <row r="768" spans="4:19" x14ac:dyDescent="0.25">
      <c r="D768"/>
      <c r="Q768" s="72"/>
      <c r="R768" s="41"/>
      <c r="S768" s="41"/>
    </row>
    <row r="769" spans="4:19" x14ac:dyDescent="0.25">
      <c r="D769"/>
      <c r="Q769" s="72"/>
      <c r="R769" s="41"/>
      <c r="S769" s="41"/>
    </row>
    <row r="770" spans="4:19" x14ac:dyDescent="0.25">
      <c r="D770"/>
      <c r="Q770" s="72"/>
      <c r="R770" s="41"/>
      <c r="S770" s="41"/>
    </row>
    <row r="771" spans="4:19" x14ac:dyDescent="0.25">
      <c r="D771"/>
      <c r="Q771" s="72"/>
      <c r="R771" s="41"/>
      <c r="S771" s="41"/>
    </row>
    <row r="772" spans="4:19" x14ac:dyDescent="0.25">
      <c r="D772"/>
      <c r="Q772" s="72"/>
      <c r="R772" s="41"/>
      <c r="S772" s="41"/>
    </row>
    <row r="773" spans="4:19" x14ac:dyDescent="0.25">
      <c r="D773"/>
      <c r="Q773" s="72"/>
      <c r="R773" s="41"/>
      <c r="S773" s="41"/>
    </row>
    <row r="774" spans="4:19" x14ac:dyDescent="0.25">
      <c r="D774"/>
      <c r="Q774" s="72"/>
      <c r="R774" s="41"/>
      <c r="S774" s="41"/>
    </row>
    <row r="775" spans="4:19" x14ac:dyDescent="0.25">
      <c r="D775"/>
      <c r="Q775" s="72"/>
      <c r="R775" s="41"/>
      <c r="S775" s="41"/>
    </row>
    <row r="776" spans="4:19" x14ac:dyDescent="0.25">
      <c r="D776"/>
      <c r="Q776" s="72"/>
      <c r="R776" s="41"/>
      <c r="S776" s="41"/>
    </row>
    <row r="777" spans="4:19" x14ac:dyDescent="0.25">
      <c r="D777"/>
      <c r="Q777" s="72"/>
      <c r="R777" s="41"/>
      <c r="S777" s="41"/>
    </row>
    <row r="778" spans="4:19" x14ac:dyDescent="0.25">
      <c r="D778"/>
      <c r="Q778" s="72"/>
      <c r="R778" s="41"/>
      <c r="S778" s="41"/>
    </row>
    <row r="779" spans="4:19" x14ac:dyDescent="0.25">
      <c r="D779"/>
      <c r="Q779" s="72"/>
      <c r="R779" s="41"/>
      <c r="S779" s="41"/>
    </row>
    <row r="780" spans="4:19" x14ac:dyDescent="0.25">
      <c r="D780"/>
      <c r="Q780" s="72"/>
      <c r="R780" s="41"/>
      <c r="S780" s="41"/>
    </row>
    <row r="781" spans="4:19" x14ac:dyDescent="0.25">
      <c r="D781"/>
      <c r="Q781" s="72"/>
      <c r="R781" s="41"/>
      <c r="S781" s="41"/>
    </row>
    <row r="782" spans="4:19" x14ac:dyDescent="0.25">
      <c r="D782"/>
      <c r="Q782" s="72"/>
      <c r="R782" s="41"/>
      <c r="S782" s="41"/>
    </row>
    <row r="783" spans="4:19" x14ac:dyDescent="0.25">
      <c r="D783"/>
      <c r="Q783" s="72"/>
      <c r="R783" s="41"/>
      <c r="S783" s="41"/>
    </row>
    <row r="784" spans="4:19" x14ac:dyDescent="0.25">
      <c r="D784"/>
      <c r="Q784" s="72"/>
      <c r="R784" s="41"/>
      <c r="S784" s="41"/>
    </row>
    <row r="785" spans="4:19" x14ac:dyDescent="0.25">
      <c r="D785"/>
      <c r="Q785" s="72"/>
      <c r="R785" s="41"/>
      <c r="S785" s="41"/>
    </row>
    <row r="786" spans="4:19" x14ac:dyDescent="0.25">
      <c r="D786"/>
      <c r="Q786" s="72"/>
      <c r="R786" s="41"/>
      <c r="S786" s="41"/>
    </row>
    <row r="787" spans="4:19" x14ac:dyDescent="0.25">
      <c r="D787"/>
      <c r="Q787" s="72"/>
      <c r="R787" s="41"/>
      <c r="S787" s="41"/>
    </row>
    <row r="788" spans="4:19" x14ac:dyDescent="0.25">
      <c r="D788"/>
      <c r="Q788" s="72"/>
      <c r="R788" s="41"/>
      <c r="S788" s="41"/>
    </row>
    <row r="789" spans="4:19" x14ac:dyDescent="0.25">
      <c r="D789"/>
      <c r="Q789" s="72"/>
      <c r="R789" s="41"/>
      <c r="S789" s="41"/>
    </row>
    <row r="790" spans="4:19" x14ac:dyDescent="0.25">
      <c r="D790"/>
      <c r="Q790" s="72"/>
      <c r="R790" s="41"/>
      <c r="S790" s="41"/>
    </row>
    <row r="791" spans="4:19" x14ac:dyDescent="0.25">
      <c r="D791"/>
      <c r="Q791" s="72"/>
      <c r="R791" s="41"/>
      <c r="S791" s="41"/>
    </row>
    <row r="792" spans="4:19" x14ac:dyDescent="0.25">
      <c r="D792"/>
      <c r="Q792" s="72"/>
      <c r="R792" s="41"/>
      <c r="S792" s="41"/>
    </row>
    <row r="793" spans="4:19" x14ac:dyDescent="0.25">
      <c r="D793"/>
      <c r="Q793" s="72"/>
      <c r="R793" s="41"/>
      <c r="S793" s="41"/>
    </row>
    <row r="794" spans="4:19" x14ac:dyDescent="0.25">
      <c r="D794"/>
      <c r="Q794" s="72"/>
      <c r="R794" s="41"/>
      <c r="S794" s="41"/>
    </row>
    <row r="795" spans="4:19" x14ac:dyDescent="0.25">
      <c r="D795"/>
      <c r="Q795" s="72"/>
      <c r="R795" s="41"/>
      <c r="S795" s="41"/>
    </row>
    <row r="796" spans="4:19" x14ac:dyDescent="0.25">
      <c r="D796"/>
      <c r="Q796" s="72"/>
      <c r="R796" s="41"/>
      <c r="S796" s="41"/>
    </row>
    <row r="797" spans="4:19" x14ac:dyDescent="0.25">
      <c r="D797"/>
      <c r="Q797" s="72"/>
      <c r="R797" s="41"/>
      <c r="S797" s="41"/>
    </row>
    <row r="798" spans="4:19" x14ac:dyDescent="0.25">
      <c r="D798"/>
      <c r="Q798" s="72"/>
      <c r="R798" s="41"/>
      <c r="S798" s="41"/>
    </row>
    <row r="799" spans="4:19" x14ac:dyDescent="0.25">
      <c r="D799"/>
      <c r="Q799" s="72"/>
      <c r="R799" s="41"/>
      <c r="S799" s="41"/>
    </row>
    <row r="800" spans="4:19" x14ac:dyDescent="0.25">
      <c r="D800"/>
      <c r="Q800" s="72"/>
      <c r="R800" s="41"/>
      <c r="S800" s="41"/>
    </row>
    <row r="801" spans="4:19" x14ac:dyDescent="0.25">
      <c r="D801"/>
      <c r="Q801" s="72"/>
      <c r="R801" s="41"/>
      <c r="S801" s="41"/>
    </row>
    <row r="802" spans="4:19" x14ac:dyDescent="0.25">
      <c r="D802"/>
      <c r="Q802" s="72"/>
      <c r="R802" s="41"/>
      <c r="S802" s="41"/>
    </row>
    <row r="803" spans="4:19" x14ac:dyDescent="0.25">
      <c r="D803"/>
      <c r="Q803" s="72"/>
      <c r="R803" s="41"/>
      <c r="S803" s="41"/>
    </row>
    <row r="804" spans="4:19" x14ac:dyDescent="0.25">
      <c r="D804"/>
      <c r="Q804" s="72"/>
      <c r="R804" s="41"/>
      <c r="S804" s="41"/>
    </row>
    <row r="805" spans="4:19" x14ac:dyDescent="0.25">
      <c r="D805"/>
      <c r="Q805" s="72"/>
      <c r="R805" s="41"/>
      <c r="S805" s="41"/>
    </row>
    <row r="806" spans="4:19" x14ac:dyDescent="0.25">
      <c r="D806"/>
      <c r="Q806" s="72"/>
      <c r="R806" s="41"/>
      <c r="S806" s="41"/>
    </row>
    <row r="807" spans="4:19" x14ac:dyDescent="0.25">
      <c r="D807"/>
      <c r="Q807" s="72"/>
      <c r="R807" s="41"/>
      <c r="S807" s="41"/>
    </row>
    <row r="808" spans="4:19" x14ac:dyDescent="0.25">
      <c r="D808"/>
      <c r="Q808" s="72"/>
      <c r="R808" s="41"/>
      <c r="S808" s="41"/>
    </row>
    <row r="809" spans="4:19" x14ac:dyDescent="0.25">
      <c r="D809"/>
      <c r="Q809" s="72"/>
      <c r="R809" s="41"/>
      <c r="S809" s="41"/>
    </row>
    <row r="810" spans="4:19" x14ac:dyDescent="0.25">
      <c r="D810"/>
      <c r="Q810" s="72"/>
      <c r="R810" s="41"/>
      <c r="S810" s="41"/>
    </row>
    <row r="811" spans="4:19" x14ac:dyDescent="0.25">
      <c r="D811"/>
      <c r="Q811" s="72"/>
      <c r="R811" s="41"/>
      <c r="S811" s="41"/>
    </row>
    <row r="812" spans="4:19" x14ac:dyDescent="0.25">
      <c r="D812"/>
      <c r="Q812" s="72"/>
      <c r="R812" s="41"/>
      <c r="S812" s="41"/>
    </row>
    <row r="813" spans="4:19" x14ac:dyDescent="0.25">
      <c r="D813"/>
      <c r="Q813" s="72"/>
      <c r="R813" s="41"/>
      <c r="S813" s="41"/>
    </row>
    <row r="814" spans="4:19" x14ac:dyDescent="0.25">
      <c r="D814"/>
      <c r="Q814" s="72"/>
      <c r="R814" s="41"/>
      <c r="S814" s="41"/>
    </row>
    <row r="815" spans="4:19" x14ac:dyDescent="0.25">
      <c r="D815"/>
      <c r="Q815" s="72"/>
      <c r="R815" s="41"/>
      <c r="S815" s="41"/>
    </row>
    <row r="816" spans="4:19" x14ac:dyDescent="0.25">
      <c r="D816"/>
      <c r="Q816" s="72"/>
      <c r="R816" s="41"/>
      <c r="S816" s="41"/>
    </row>
    <row r="817" spans="4:19" x14ac:dyDescent="0.25">
      <c r="D817"/>
      <c r="Q817" s="72"/>
      <c r="R817" s="41"/>
      <c r="S817" s="41"/>
    </row>
    <row r="818" spans="4:19" x14ac:dyDescent="0.25">
      <c r="D818"/>
      <c r="Q818" s="72"/>
      <c r="R818" s="41"/>
      <c r="S818" s="41"/>
    </row>
    <row r="819" spans="4:19" x14ac:dyDescent="0.25">
      <c r="D819"/>
      <c r="Q819" s="72"/>
      <c r="R819" s="41"/>
      <c r="S819" s="41"/>
    </row>
    <row r="820" spans="4:19" x14ac:dyDescent="0.25">
      <c r="D820"/>
      <c r="Q820" s="72"/>
      <c r="R820" s="41"/>
      <c r="S820" s="41"/>
    </row>
    <row r="821" spans="4:19" x14ac:dyDescent="0.25">
      <c r="D821"/>
      <c r="Q821" s="72"/>
      <c r="R821" s="41"/>
      <c r="S821" s="41"/>
    </row>
    <row r="822" spans="4:19" x14ac:dyDescent="0.25">
      <c r="D822"/>
      <c r="Q822" s="72"/>
      <c r="R822" s="41"/>
      <c r="S822" s="41"/>
    </row>
    <row r="823" spans="4:19" x14ac:dyDescent="0.25">
      <c r="D823"/>
      <c r="Q823" s="72"/>
      <c r="R823" s="41"/>
      <c r="S823" s="41"/>
    </row>
    <row r="824" spans="4:19" x14ac:dyDescent="0.25">
      <c r="D824"/>
      <c r="Q824" s="72"/>
      <c r="R824" s="41"/>
      <c r="S824" s="41"/>
    </row>
    <row r="825" spans="4:19" x14ac:dyDescent="0.25">
      <c r="D825"/>
      <c r="Q825" s="72"/>
      <c r="R825" s="41"/>
      <c r="S825" s="41"/>
    </row>
    <row r="826" spans="4:19" x14ac:dyDescent="0.25">
      <c r="D826"/>
      <c r="Q826" s="72"/>
      <c r="R826" s="41"/>
      <c r="S826" s="41"/>
    </row>
    <row r="827" spans="4:19" x14ac:dyDescent="0.25">
      <c r="D827"/>
      <c r="Q827" s="72"/>
      <c r="R827" s="41"/>
      <c r="S827" s="41"/>
    </row>
    <row r="828" spans="4:19" x14ac:dyDescent="0.25">
      <c r="D828"/>
      <c r="Q828" s="72"/>
      <c r="R828" s="41"/>
      <c r="S828" s="41"/>
    </row>
    <row r="829" spans="4:19" x14ac:dyDescent="0.25">
      <c r="D829"/>
      <c r="Q829" s="72"/>
      <c r="R829" s="41"/>
      <c r="S829" s="41"/>
    </row>
    <row r="830" spans="4:19" x14ac:dyDescent="0.25">
      <c r="D830"/>
      <c r="Q830" s="72"/>
      <c r="R830" s="41"/>
      <c r="S830" s="41"/>
    </row>
    <row r="831" spans="4:19" x14ac:dyDescent="0.25">
      <c r="D831"/>
      <c r="Q831" s="72"/>
      <c r="R831" s="41"/>
      <c r="S831" s="41"/>
    </row>
    <row r="832" spans="4:19" x14ac:dyDescent="0.25">
      <c r="D832"/>
      <c r="Q832" s="72"/>
      <c r="R832" s="41"/>
      <c r="S832" s="41"/>
    </row>
    <row r="833" spans="4:19" x14ac:dyDescent="0.25">
      <c r="D833"/>
      <c r="Q833" s="72"/>
      <c r="R833" s="41"/>
      <c r="S833" s="41"/>
    </row>
    <row r="834" spans="4:19" x14ac:dyDescent="0.25">
      <c r="D834"/>
      <c r="Q834" s="72"/>
      <c r="R834" s="41"/>
      <c r="S834" s="41"/>
    </row>
    <row r="835" spans="4:19" x14ac:dyDescent="0.25">
      <c r="D835"/>
      <c r="Q835" s="72"/>
      <c r="R835" s="41"/>
      <c r="S835" s="41"/>
    </row>
    <row r="836" spans="4:19" x14ac:dyDescent="0.25">
      <c r="D836"/>
      <c r="Q836" s="72"/>
      <c r="R836" s="41"/>
      <c r="S836" s="41"/>
    </row>
    <row r="837" spans="4:19" x14ac:dyDescent="0.25">
      <c r="D837"/>
      <c r="Q837" s="72"/>
      <c r="R837" s="41"/>
      <c r="S837" s="41"/>
    </row>
    <row r="838" spans="4:19" x14ac:dyDescent="0.25">
      <c r="D838"/>
      <c r="Q838" s="72"/>
      <c r="R838" s="41"/>
      <c r="S838" s="41"/>
    </row>
    <row r="839" spans="4:19" x14ac:dyDescent="0.25">
      <c r="D839"/>
      <c r="Q839" s="72"/>
      <c r="R839" s="41"/>
      <c r="S839" s="41"/>
    </row>
    <row r="840" spans="4:19" x14ac:dyDescent="0.25">
      <c r="D840"/>
      <c r="Q840" s="72"/>
      <c r="R840" s="41"/>
      <c r="S840" s="41"/>
    </row>
    <row r="841" spans="4:19" x14ac:dyDescent="0.25">
      <c r="D841"/>
      <c r="Q841" s="72"/>
      <c r="R841" s="41"/>
      <c r="S841" s="41"/>
    </row>
    <row r="842" spans="4:19" x14ac:dyDescent="0.25">
      <c r="D842"/>
      <c r="Q842" s="72"/>
      <c r="R842" s="41"/>
      <c r="S842" s="41"/>
    </row>
    <row r="843" spans="4:19" x14ac:dyDescent="0.25">
      <c r="D843"/>
      <c r="Q843" s="72"/>
      <c r="R843" s="41"/>
      <c r="S843" s="41"/>
    </row>
    <row r="844" spans="4:19" x14ac:dyDescent="0.25">
      <c r="D844"/>
      <c r="Q844" s="72"/>
      <c r="R844" s="41"/>
      <c r="S844" s="41"/>
    </row>
    <row r="845" spans="4:19" x14ac:dyDescent="0.25">
      <c r="D845"/>
      <c r="Q845" s="72"/>
      <c r="R845" s="41"/>
      <c r="S845" s="41"/>
    </row>
    <row r="846" spans="4:19" x14ac:dyDescent="0.25">
      <c r="D846"/>
      <c r="Q846" s="72"/>
      <c r="R846" s="41"/>
      <c r="S846" s="41"/>
    </row>
    <row r="847" spans="4:19" x14ac:dyDescent="0.25">
      <c r="D847"/>
      <c r="Q847" s="72"/>
      <c r="R847" s="41"/>
      <c r="S847" s="41"/>
    </row>
    <row r="848" spans="4:19" x14ac:dyDescent="0.25">
      <c r="D848"/>
      <c r="Q848" s="72"/>
      <c r="R848" s="41"/>
      <c r="S848" s="41"/>
    </row>
    <row r="849" spans="4:19" x14ac:dyDescent="0.25">
      <c r="D849"/>
      <c r="Q849" s="72"/>
      <c r="R849" s="41"/>
      <c r="S849" s="41"/>
    </row>
    <row r="850" spans="4:19" x14ac:dyDescent="0.25">
      <c r="D850"/>
      <c r="Q850" s="72"/>
      <c r="R850" s="41"/>
      <c r="S850" s="41"/>
    </row>
    <row r="851" spans="4:19" x14ac:dyDescent="0.25">
      <c r="D851"/>
      <c r="Q851" s="72"/>
      <c r="R851" s="41"/>
      <c r="S851" s="41"/>
    </row>
    <row r="852" spans="4:19" x14ac:dyDescent="0.25">
      <c r="D852"/>
      <c r="Q852" s="72"/>
      <c r="R852" s="41"/>
      <c r="S852" s="41"/>
    </row>
    <row r="853" spans="4:19" x14ac:dyDescent="0.25">
      <c r="D853"/>
      <c r="Q853" s="72"/>
      <c r="R853" s="41"/>
      <c r="S853" s="41"/>
    </row>
    <row r="854" spans="4:19" x14ac:dyDescent="0.25">
      <c r="D854"/>
      <c r="Q854" s="72"/>
      <c r="R854" s="41"/>
      <c r="S854" s="41"/>
    </row>
    <row r="855" spans="4:19" x14ac:dyDescent="0.25">
      <c r="D855"/>
      <c r="Q855" s="72"/>
      <c r="R855" s="41"/>
      <c r="S855" s="41"/>
    </row>
    <row r="856" spans="4:19" x14ac:dyDescent="0.25">
      <c r="D856"/>
      <c r="Q856" s="72"/>
      <c r="R856" s="41"/>
      <c r="S856" s="41"/>
    </row>
    <row r="857" spans="4:19" x14ac:dyDescent="0.25">
      <c r="D857"/>
      <c r="Q857" s="72"/>
      <c r="R857" s="41"/>
      <c r="S857" s="41"/>
    </row>
    <row r="858" spans="4:19" x14ac:dyDescent="0.25">
      <c r="D858"/>
      <c r="Q858" s="72"/>
      <c r="R858" s="41"/>
      <c r="S858" s="41"/>
    </row>
    <row r="859" spans="4:19" x14ac:dyDescent="0.25">
      <c r="D859"/>
      <c r="Q859" s="72"/>
      <c r="R859" s="41"/>
      <c r="S859" s="41"/>
    </row>
    <row r="860" spans="4:19" x14ac:dyDescent="0.25">
      <c r="D860"/>
      <c r="Q860" s="72"/>
      <c r="R860" s="41"/>
      <c r="S860" s="41"/>
    </row>
    <row r="861" spans="4:19" x14ac:dyDescent="0.25">
      <c r="D861"/>
      <c r="Q861" s="72"/>
      <c r="R861" s="41"/>
      <c r="S861" s="41"/>
    </row>
    <row r="862" spans="4:19" x14ac:dyDescent="0.25">
      <c r="D862"/>
      <c r="Q862" s="72"/>
      <c r="R862" s="41"/>
      <c r="S862" s="41"/>
    </row>
    <row r="863" spans="4:19" x14ac:dyDescent="0.25">
      <c r="D863"/>
      <c r="Q863" s="72"/>
      <c r="R863" s="41"/>
      <c r="S863" s="41"/>
    </row>
    <row r="864" spans="4:19" x14ac:dyDescent="0.25">
      <c r="D864"/>
      <c r="Q864" s="72"/>
      <c r="R864" s="41"/>
      <c r="S864" s="41"/>
    </row>
    <row r="865" spans="4:19" x14ac:dyDescent="0.25">
      <c r="D865"/>
      <c r="Q865" s="72"/>
      <c r="R865" s="41"/>
      <c r="S865" s="41"/>
    </row>
    <row r="866" spans="4:19" x14ac:dyDescent="0.25">
      <c r="D866"/>
      <c r="Q866" s="72"/>
      <c r="R866" s="41"/>
      <c r="S866" s="41"/>
    </row>
    <row r="867" spans="4:19" x14ac:dyDescent="0.25">
      <c r="D867"/>
      <c r="Q867" s="72"/>
      <c r="R867" s="41"/>
      <c r="S867" s="41"/>
    </row>
    <row r="868" spans="4:19" x14ac:dyDescent="0.25">
      <c r="D868"/>
      <c r="Q868" s="72"/>
      <c r="R868" s="41"/>
      <c r="S868" s="41"/>
    </row>
    <row r="869" spans="4:19" x14ac:dyDescent="0.25">
      <c r="D869"/>
      <c r="Q869" s="72"/>
      <c r="R869" s="41"/>
      <c r="S869" s="41"/>
    </row>
    <row r="870" spans="4:19" x14ac:dyDescent="0.25">
      <c r="D870"/>
      <c r="Q870" s="72"/>
      <c r="R870" s="41"/>
      <c r="S870" s="41"/>
    </row>
    <row r="871" spans="4:19" x14ac:dyDescent="0.25">
      <c r="D871"/>
      <c r="Q871" s="72"/>
      <c r="R871" s="41"/>
      <c r="S871" s="41"/>
    </row>
    <row r="872" spans="4:19" x14ac:dyDescent="0.25">
      <c r="D872"/>
      <c r="Q872" s="72"/>
      <c r="R872" s="41"/>
      <c r="S872" s="41"/>
    </row>
    <row r="873" spans="4:19" x14ac:dyDescent="0.25">
      <c r="D873"/>
      <c r="Q873" s="72"/>
      <c r="R873" s="41"/>
      <c r="S873" s="41"/>
    </row>
    <row r="874" spans="4:19" x14ac:dyDescent="0.25">
      <c r="D874"/>
      <c r="Q874" s="72"/>
      <c r="R874" s="41"/>
      <c r="S874" s="41"/>
    </row>
    <row r="875" spans="4:19" x14ac:dyDescent="0.25">
      <c r="D875"/>
      <c r="Q875" s="72"/>
      <c r="R875" s="41"/>
      <c r="S875" s="41"/>
    </row>
    <row r="876" spans="4:19" x14ac:dyDescent="0.25">
      <c r="D876"/>
      <c r="Q876" s="72"/>
      <c r="R876" s="41"/>
      <c r="S876" s="41"/>
    </row>
    <row r="877" spans="4:19" x14ac:dyDescent="0.25">
      <c r="D877"/>
      <c r="Q877" s="72"/>
      <c r="R877" s="41"/>
      <c r="S877" s="41"/>
    </row>
    <row r="878" spans="4:19" x14ac:dyDescent="0.25">
      <c r="D878"/>
      <c r="Q878" s="72"/>
      <c r="R878" s="41"/>
      <c r="S878" s="41"/>
    </row>
    <row r="879" spans="4:19" x14ac:dyDescent="0.25">
      <c r="D879"/>
      <c r="Q879" s="72"/>
      <c r="R879" s="41"/>
      <c r="S879" s="41"/>
    </row>
    <row r="880" spans="4:19" x14ac:dyDescent="0.25">
      <c r="D880"/>
      <c r="Q880" s="72"/>
      <c r="R880" s="41"/>
      <c r="S880" s="41"/>
    </row>
    <row r="881" spans="4:19" x14ac:dyDescent="0.25">
      <c r="D881"/>
      <c r="Q881" s="72"/>
      <c r="R881" s="41"/>
      <c r="S881" s="41"/>
    </row>
    <row r="882" spans="4:19" x14ac:dyDescent="0.25">
      <c r="D882"/>
      <c r="Q882" s="72"/>
      <c r="R882" s="41"/>
      <c r="S882" s="41"/>
    </row>
    <row r="883" spans="4:19" x14ac:dyDescent="0.25">
      <c r="D883"/>
      <c r="Q883" s="72"/>
      <c r="R883" s="41"/>
      <c r="S883" s="41"/>
    </row>
    <row r="884" spans="4:19" x14ac:dyDescent="0.25">
      <c r="D884"/>
      <c r="Q884" s="72"/>
      <c r="R884" s="41"/>
      <c r="S884" s="41"/>
    </row>
    <row r="885" spans="4:19" x14ac:dyDescent="0.25">
      <c r="D885"/>
      <c r="Q885" s="72"/>
      <c r="R885" s="41"/>
      <c r="S885" s="41"/>
    </row>
    <row r="886" spans="4:19" x14ac:dyDescent="0.25">
      <c r="D886"/>
      <c r="Q886" s="72"/>
      <c r="R886" s="41"/>
      <c r="S886" s="41"/>
    </row>
    <row r="887" spans="4:19" x14ac:dyDescent="0.25">
      <c r="D887"/>
      <c r="Q887" s="72"/>
      <c r="R887" s="41"/>
      <c r="S887" s="41"/>
    </row>
    <row r="888" spans="4:19" x14ac:dyDescent="0.25">
      <c r="D888"/>
      <c r="Q888" s="72"/>
      <c r="R888" s="41"/>
      <c r="S888" s="41"/>
    </row>
    <row r="889" spans="4:19" x14ac:dyDescent="0.25">
      <c r="D889"/>
      <c r="Q889" s="72"/>
      <c r="R889" s="41"/>
      <c r="S889" s="41"/>
    </row>
    <row r="890" spans="4:19" x14ac:dyDescent="0.25">
      <c r="D890"/>
      <c r="Q890" s="72"/>
      <c r="R890" s="41"/>
      <c r="S890" s="41"/>
    </row>
    <row r="891" spans="4:19" x14ac:dyDescent="0.25">
      <c r="D891"/>
      <c r="Q891" s="72"/>
      <c r="R891" s="41"/>
      <c r="S891" s="41"/>
    </row>
    <row r="892" spans="4:19" x14ac:dyDescent="0.25">
      <c r="D892"/>
      <c r="Q892" s="72"/>
      <c r="R892" s="41"/>
      <c r="S892" s="41"/>
    </row>
    <row r="893" spans="4:19" x14ac:dyDescent="0.25">
      <c r="D893"/>
      <c r="Q893" s="72"/>
      <c r="R893" s="41"/>
      <c r="S893" s="41"/>
    </row>
    <row r="894" spans="4:19" x14ac:dyDescent="0.25">
      <c r="D894"/>
      <c r="Q894" s="72"/>
      <c r="R894" s="41"/>
      <c r="S894" s="41"/>
    </row>
    <row r="895" spans="4:19" x14ac:dyDescent="0.25">
      <c r="D895"/>
      <c r="Q895" s="72"/>
      <c r="R895" s="41"/>
      <c r="S895" s="41"/>
    </row>
    <row r="896" spans="4:19" x14ac:dyDescent="0.25">
      <c r="D896"/>
      <c r="Q896" s="72"/>
      <c r="R896" s="41"/>
      <c r="S896" s="41"/>
    </row>
    <row r="897" spans="4:19" x14ac:dyDescent="0.25">
      <c r="D897"/>
      <c r="Q897" s="72"/>
      <c r="R897" s="41"/>
      <c r="S897" s="41"/>
    </row>
    <row r="898" spans="4:19" x14ac:dyDescent="0.25">
      <c r="D898"/>
      <c r="Q898" s="72"/>
      <c r="R898" s="41"/>
      <c r="S898" s="41"/>
    </row>
    <row r="899" spans="4:19" x14ac:dyDescent="0.25">
      <c r="D899"/>
      <c r="Q899" s="72"/>
      <c r="R899" s="41"/>
      <c r="S899" s="41"/>
    </row>
    <row r="900" spans="4:19" x14ac:dyDescent="0.25">
      <c r="D900"/>
      <c r="Q900" s="72"/>
      <c r="R900" s="41"/>
      <c r="S900" s="41"/>
    </row>
    <row r="901" spans="4:19" x14ac:dyDescent="0.25">
      <c r="D901"/>
      <c r="Q901" s="72"/>
      <c r="R901" s="41"/>
      <c r="S901" s="41"/>
    </row>
    <row r="902" spans="4:19" x14ac:dyDescent="0.25">
      <c r="D902"/>
      <c r="Q902" s="72"/>
      <c r="R902" s="41"/>
      <c r="S902" s="41"/>
    </row>
    <row r="903" spans="4:19" x14ac:dyDescent="0.25">
      <c r="D903"/>
      <c r="Q903" s="72"/>
      <c r="R903" s="41"/>
      <c r="S903" s="41"/>
    </row>
    <row r="904" spans="4:19" x14ac:dyDescent="0.25">
      <c r="D904"/>
      <c r="Q904" s="72"/>
      <c r="R904" s="41"/>
      <c r="S904" s="41"/>
    </row>
    <row r="905" spans="4:19" x14ac:dyDescent="0.25">
      <c r="D905"/>
      <c r="Q905" s="72"/>
      <c r="R905" s="41"/>
      <c r="S905" s="41"/>
    </row>
    <row r="906" spans="4:19" x14ac:dyDescent="0.25">
      <c r="D906"/>
      <c r="Q906" s="72"/>
      <c r="R906" s="41"/>
      <c r="S906" s="41"/>
    </row>
    <row r="907" spans="4:19" x14ac:dyDescent="0.25">
      <c r="D907"/>
      <c r="Q907" s="72"/>
      <c r="R907" s="41"/>
      <c r="S907" s="41"/>
    </row>
    <row r="908" spans="4:19" x14ac:dyDescent="0.25">
      <c r="D908"/>
      <c r="Q908" s="72"/>
      <c r="R908" s="41"/>
      <c r="S908" s="41"/>
    </row>
    <row r="909" spans="4:19" x14ac:dyDescent="0.25">
      <c r="D909"/>
      <c r="Q909" s="72"/>
      <c r="R909" s="41"/>
      <c r="S909" s="41"/>
    </row>
    <row r="910" spans="4:19" x14ac:dyDescent="0.25">
      <c r="D910"/>
      <c r="Q910" s="72"/>
      <c r="R910" s="41"/>
      <c r="S910" s="41"/>
    </row>
    <row r="911" spans="4:19" x14ac:dyDescent="0.25">
      <c r="D911"/>
      <c r="Q911" s="72"/>
      <c r="R911" s="41"/>
      <c r="S911" s="41"/>
    </row>
    <row r="912" spans="4:19" x14ac:dyDescent="0.25">
      <c r="D912"/>
      <c r="Q912" s="72"/>
      <c r="R912" s="41"/>
      <c r="S912" s="41"/>
    </row>
    <row r="913" spans="4:19" x14ac:dyDescent="0.25">
      <c r="D913"/>
      <c r="Q913" s="72"/>
      <c r="R913" s="41"/>
      <c r="S913" s="41"/>
    </row>
    <row r="914" spans="4:19" x14ac:dyDescent="0.25">
      <c r="D914"/>
      <c r="Q914" s="72"/>
      <c r="R914" s="41"/>
      <c r="S914" s="41"/>
    </row>
    <row r="915" spans="4:19" x14ac:dyDescent="0.25">
      <c r="D915"/>
      <c r="Q915" s="72"/>
      <c r="R915" s="41"/>
      <c r="S915" s="41"/>
    </row>
    <row r="916" spans="4:19" x14ac:dyDescent="0.25">
      <c r="D916"/>
      <c r="Q916" s="72"/>
      <c r="R916" s="41"/>
      <c r="S916" s="41"/>
    </row>
    <row r="917" spans="4:19" x14ac:dyDescent="0.25">
      <c r="D917"/>
      <c r="Q917" s="72"/>
      <c r="R917" s="41"/>
      <c r="S917" s="41"/>
    </row>
    <row r="918" spans="4:19" x14ac:dyDescent="0.25">
      <c r="D918"/>
      <c r="Q918" s="72"/>
      <c r="R918" s="41"/>
      <c r="S918" s="41"/>
    </row>
    <row r="919" spans="4:19" x14ac:dyDescent="0.25">
      <c r="D919"/>
      <c r="Q919" s="72"/>
      <c r="R919" s="41"/>
      <c r="S919" s="41"/>
    </row>
    <row r="920" spans="4:19" x14ac:dyDescent="0.25">
      <c r="D920"/>
      <c r="Q920" s="72"/>
      <c r="R920" s="41"/>
      <c r="S920" s="41"/>
    </row>
    <row r="921" spans="4:19" x14ac:dyDescent="0.25">
      <c r="D921"/>
      <c r="Q921" s="72"/>
      <c r="R921" s="41"/>
      <c r="S921" s="41"/>
    </row>
    <row r="922" spans="4:19" x14ac:dyDescent="0.25">
      <c r="D922"/>
      <c r="Q922" s="72"/>
      <c r="R922" s="41"/>
      <c r="S922" s="41"/>
    </row>
    <row r="923" spans="4:19" x14ac:dyDescent="0.25">
      <c r="D923"/>
      <c r="Q923" s="72"/>
      <c r="R923" s="41"/>
      <c r="S923" s="41"/>
    </row>
    <row r="924" spans="4:19" x14ac:dyDescent="0.25">
      <c r="D924"/>
      <c r="Q924" s="72"/>
      <c r="R924" s="41"/>
      <c r="S924" s="41"/>
    </row>
    <row r="925" spans="4:19" x14ac:dyDescent="0.25">
      <c r="D925"/>
      <c r="Q925" s="72"/>
      <c r="R925" s="41"/>
      <c r="S925" s="41"/>
    </row>
    <row r="926" spans="4:19" x14ac:dyDescent="0.25">
      <c r="D926"/>
      <c r="Q926" s="72"/>
      <c r="R926" s="41"/>
      <c r="S926" s="41"/>
    </row>
    <row r="927" spans="4:19" x14ac:dyDescent="0.25">
      <c r="D927"/>
      <c r="Q927" s="72"/>
      <c r="R927" s="41"/>
      <c r="S927" s="41"/>
    </row>
    <row r="928" spans="4:19" x14ac:dyDescent="0.25">
      <c r="D928"/>
      <c r="Q928" s="72"/>
      <c r="R928" s="41"/>
      <c r="S928" s="41"/>
    </row>
    <row r="929" spans="4:19" x14ac:dyDescent="0.25">
      <c r="D929"/>
      <c r="Q929" s="72"/>
      <c r="R929" s="41"/>
      <c r="S929" s="41"/>
    </row>
    <row r="930" spans="4:19" x14ac:dyDescent="0.25">
      <c r="D930"/>
      <c r="Q930" s="72"/>
      <c r="R930" s="41"/>
      <c r="S930" s="41"/>
    </row>
    <row r="931" spans="4:19" x14ac:dyDescent="0.25">
      <c r="D931"/>
      <c r="Q931" s="72"/>
      <c r="R931" s="41"/>
      <c r="S931" s="41"/>
    </row>
    <row r="932" spans="4:19" x14ac:dyDescent="0.25">
      <c r="D932"/>
      <c r="Q932" s="72"/>
      <c r="R932" s="41"/>
      <c r="S932" s="41"/>
    </row>
    <row r="933" spans="4:19" x14ac:dyDescent="0.25">
      <c r="D933"/>
      <c r="Q933" s="72"/>
      <c r="R933" s="41"/>
      <c r="S933" s="41"/>
    </row>
    <row r="934" spans="4:19" x14ac:dyDescent="0.25">
      <c r="D934"/>
      <c r="Q934" s="72"/>
      <c r="R934" s="41"/>
      <c r="S934" s="41"/>
    </row>
    <row r="935" spans="4:19" x14ac:dyDescent="0.25">
      <c r="D935"/>
      <c r="Q935" s="72"/>
      <c r="R935" s="41"/>
      <c r="S935" s="41"/>
    </row>
    <row r="936" spans="4:19" x14ac:dyDescent="0.25">
      <c r="D936"/>
      <c r="Q936" s="72"/>
      <c r="R936" s="41"/>
      <c r="S936" s="41"/>
    </row>
    <row r="937" spans="4:19" x14ac:dyDescent="0.25">
      <c r="D937"/>
      <c r="Q937" s="72"/>
      <c r="R937" s="41"/>
      <c r="S937" s="41"/>
    </row>
    <row r="938" spans="4:19" x14ac:dyDescent="0.25">
      <c r="D938"/>
      <c r="Q938" s="72"/>
      <c r="R938" s="41"/>
      <c r="S938" s="41"/>
    </row>
    <row r="939" spans="4:19" x14ac:dyDescent="0.25">
      <c r="D939"/>
      <c r="Q939" s="72"/>
      <c r="R939" s="41"/>
      <c r="S939" s="41"/>
    </row>
    <row r="940" spans="4:19" x14ac:dyDescent="0.25">
      <c r="D940"/>
      <c r="Q940" s="72"/>
      <c r="R940" s="41"/>
      <c r="S940" s="41"/>
    </row>
    <row r="941" spans="4:19" x14ac:dyDescent="0.25">
      <c r="D941"/>
      <c r="Q941" s="72"/>
      <c r="R941" s="41"/>
      <c r="S941" s="41"/>
    </row>
    <row r="942" spans="4:19" x14ac:dyDescent="0.25">
      <c r="D942"/>
      <c r="Q942" s="72"/>
      <c r="R942" s="41"/>
      <c r="S942" s="41"/>
    </row>
    <row r="943" spans="4:19" x14ac:dyDescent="0.25">
      <c r="D943"/>
      <c r="Q943" s="72"/>
      <c r="R943" s="41"/>
      <c r="S943" s="41"/>
    </row>
    <row r="944" spans="4:19" x14ac:dyDescent="0.25">
      <c r="D944"/>
      <c r="Q944" s="72"/>
      <c r="R944" s="41"/>
      <c r="S944" s="41"/>
    </row>
    <row r="945" spans="4:19" x14ac:dyDescent="0.25">
      <c r="D945"/>
      <c r="Q945" s="72"/>
      <c r="R945" s="41"/>
      <c r="S945" s="41"/>
    </row>
    <row r="946" spans="4:19" x14ac:dyDescent="0.25">
      <c r="D946"/>
      <c r="Q946" s="72"/>
      <c r="R946" s="41"/>
      <c r="S946" s="41"/>
    </row>
    <row r="947" spans="4:19" x14ac:dyDescent="0.25">
      <c r="D947"/>
      <c r="Q947" s="72"/>
      <c r="R947" s="41"/>
      <c r="S947" s="41"/>
    </row>
    <row r="948" spans="4:19" x14ac:dyDescent="0.25">
      <c r="D948"/>
      <c r="Q948" s="72"/>
      <c r="R948" s="41"/>
      <c r="S948" s="41"/>
    </row>
    <row r="949" spans="4:19" x14ac:dyDescent="0.25">
      <c r="D949"/>
      <c r="Q949" s="72"/>
      <c r="R949" s="41"/>
      <c r="S949" s="41"/>
    </row>
    <row r="950" spans="4:19" x14ac:dyDescent="0.25">
      <c r="D950"/>
      <c r="Q950" s="72"/>
      <c r="R950" s="41"/>
      <c r="S950" s="41"/>
    </row>
    <row r="951" spans="4:19" x14ac:dyDescent="0.25">
      <c r="D951"/>
      <c r="Q951" s="72"/>
      <c r="R951" s="41"/>
      <c r="S951" s="41"/>
    </row>
    <row r="952" spans="4:19" x14ac:dyDescent="0.25">
      <c r="D952"/>
      <c r="Q952" s="72"/>
      <c r="R952" s="41"/>
      <c r="S952" s="41"/>
    </row>
    <row r="953" spans="4:19" x14ac:dyDescent="0.25">
      <c r="D953"/>
      <c r="Q953" s="72"/>
      <c r="R953" s="41"/>
      <c r="S953" s="41"/>
    </row>
    <row r="954" spans="4:19" x14ac:dyDescent="0.25">
      <c r="D954"/>
      <c r="Q954" s="72"/>
      <c r="R954" s="41"/>
      <c r="S954" s="41"/>
    </row>
    <row r="955" spans="4:19" x14ac:dyDescent="0.25">
      <c r="D955"/>
      <c r="Q955" s="72"/>
      <c r="R955" s="41"/>
      <c r="S955" s="41"/>
    </row>
    <row r="956" spans="4:19" x14ac:dyDescent="0.25">
      <c r="D956"/>
      <c r="Q956" s="72"/>
      <c r="R956" s="41"/>
      <c r="S956" s="41"/>
    </row>
    <row r="957" spans="4:19" x14ac:dyDescent="0.25">
      <c r="D957"/>
      <c r="Q957" s="72"/>
      <c r="R957" s="41"/>
      <c r="S957" s="41"/>
    </row>
    <row r="958" spans="4:19" x14ac:dyDescent="0.25">
      <c r="D958"/>
      <c r="Q958" s="72"/>
      <c r="R958" s="41"/>
      <c r="S958" s="41"/>
    </row>
    <row r="959" spans="4:19" x14ac:dyDescent="0.25">
      <c r="D959"/>
      <c r="Q959" s="72"/>
      <c r="R959" s="41"/>
      <c r="S959" s="41"/>
    </row>
    <row r="960" spans="4:19" x14ac:dyDescent="0.25">
      <c r="D960"/>
      <c r="Q960" s="72"/>
      <c r="R960" s="41"/>
      <c r="S960" s="41"/>
    </row>
    <row r="961" spans="4:19" x14ac:dyDescent="0.25">
      <c r="D961"/>
      <c r="Q961" s="72"/>
      <c r="R961" s="41"/>
      <c r="S961" s="41"/>
    </row>
    <row r="962" spans="4:19" x14ac:dyDescent="0.25">
      <c r="D962"/>
      <c r="Q962" s="72"/>
      <c r="R962" s="41"/>
      <c r="S962" s="41"/>
    </row>
    <row r="963" spans="4:19" x14ac:dyDescent="0.25">
      <c r="D963"/>
      <c r="Q963" s="72"/>
      <c r="R963" s="41"/>
      <c r="S963" s="41"/>
    </row>
    <row r="964" spans="4:19" x14ac:dyDescent="0.25">
      <c r="D964"/>
      <c r="Q964" s="72"/>
      <c r="R964" s="41"/>
      <c r="S964" s="41"/>
    </row>
    <row r="965" spans="4:19" x14ac:dyDescent="0.25">
      <c r="D965"/>
      <c r="Q965" s="72"/>
      <c r="R965" s="41"/>
      <c r="S965" s="41"/>
    </row>
    <row r="966" spans="4:19" x14ac:dyDescent="0.25">
      <c r="D966"/>
      <c r="Q966" s="72"/>
      <c r="R966" s="41"/>
      <c r="S966" s="41"/>
    </row>
    <row r="967" spans="4:19" x14ac:dyDescent="0.25">
      <c r="D967"/>
      <c r="Q967" s="72"/>
      <c r="R967" s="41"/>
      <c r="S967" s="41"/>
    </row>
    <row r="968" spans="4:19" x14ac:dyDescent="0.25">
      <c r="D968"/>
      <c r="Q968" s="72"/>
      <c r="R968" s="41"/>
      <c r="S968" s="41"/>
    </row>
    <row r="969" spans="4:19" x14ac:dyDescent="0.25">
      <c r="D969"/>
      <c r="Q969" s="72"/>
      <c r="R969" s="41"/>
      <c r="S969" s="41"/>
    </row>
    <row r="970" spans="4:19" x14ac:dyDescent="0.25">
      <c r="D970"/>
      <c r="Q970" s="72"/>
      <c r="R970" s="41"/>
      <c r="S970" s="41"/>
    </row>
    <row r="971" spans="4:19" x14ac:dyDescent="0.25">
      <c r="D971"/>
      <c r="Q971" s="72"/>
      <c r="R971" s="41"/>
      <c r="S971" s="41"/>
    </row>
    <row r="972" spans="4:19" x14ac:dyDescent="0.25">
      <c r="D972"/>
      <c r="Q972" s="72"/>
      <c r="R972" s="41"/>
      <c r="S972" s="41"/>
    </row>
    <row r="973" spans="4:19" x14ac:dyDescent="0.25">
      <c r="D973"/>
      <c r="Q973" s="72"/>
      <c r="R973" s="41"/>
      <c r="S973" s="41"/>
    </row>
    <row r="974" spans="4:19" x14ac:dyDescent="0.25">
      <c r="D974"/>
      <c r="Q974" s="72"/>
      <c r="R974" s="41"/>
      <c r="S974" s="41"/>
    </row>
    <row r="975" spans="4:19" x14ac:dyDescent="0.25">
      <c r="D975"/>
      <c r="Q975" s="72"/>
      <c r="R975" s="41"/>
      <c r="S975" s="41"/>
    </row>
    <row r="976" spans="4:19" x14ac:dyDescent="0.25">
      <c r="D976"/>
      <c r="Q976" s="72"/>
      <c r="R976" s="41"/>
      <c r="S976" s="41"/>
    </row>
    <row r="977" spans="4:19" x14ac:dyDescent="0.25">
      <c r="D977"/>
      <c r="Q977" s="72"/>
      <c r="R977" s="41"/>
      <c r="S977" s="41"/>
    </row>
    <row r="978" spans="4:19" x14ac:dyDescent="0.25">
      <c r="D978"/>
      <c r="Q978" s="72"/>
      <c r="R978" s="41"/>
      <c r="S978" s="41"/>
    </row>
    <row r="979" spans="4:19" x14ac:dyDescent="0.25">
      <c r="D979"/>
      <c r="Q979" s="72"/>
      <c r="R979" s="41"/>
      <c r="S979" s="41"/>
    </row>
    <row r="980" spans="4:19" x14ac:dyDescent="0.25">
      <c r="D980"/>
      <c r="Q980" s="72"/>
      <c r="R980" s="41"/>
      <c r="S980" s="41"/>
    </row>
    <row r="981" spans="4:19" x14ac:dyDescent="0.25">
      <c r="D981"/>
      <c r="Q981" s="72"/>
      <c r="R981" s="41"/>
      <c r="S981" s="41"/>
    </row>
    <row r="982" spans="4:19" x14ac:dyDescent="0.25">
      <c r="D982"/>
      <c r="Q982" s="72"/>
      <c r="R982" s="41"/>
      <c r="S982" s="41"/>
    </row>
    <row r="983" spans="4:19" x14ac:dyDescent="0.25">
      <c r="D983"/>
      <c r="Q983" s="72"/>
      <c r="R983" s="41"/>
      <c r="S983" s="41"/>
    </row>
    <row r="984" spans="4:19" x14ac:dyDescent="0.25">
      <c r="D984"/>
      <c r="Q984" s="72"/>
      <c r="R984" s="41"/>
      <c r="S984" s="41"/>
    </row>
    <row r="985" spans="4:19" x14ac:dyDescent="0.25">
      <c r="D985"/>
      <c r="Q985" s="72"/>
      <c r="R985" s="41"/>
      <c r="S985" s="41"/>
    </row>
    <row r="986" spans="4:19" x14ac:dyDescent="0.25">
      <c r="D986"/>
      <c r="Q986" s="72"/>
      <c r="R986" s="41"/>
      <c r="S986" s="41"/>
    </row>
    <row r="987" spans="4:19" x14ac:dyDescent="0.25">
      <c r="D987"/>
      <c r="Q987" s="72"/>
      <c r="R987" s="41"/>
      <c r="S987" s="41"/>
    </row>
    <row r="988" spans="4:19" x14ac:dyDescent="0.25">
      <c r="D988"/>
      <c r="Q988" s="72"/>
      <c r="R988" s="41"/>
      <c r="S988" s="41"/>
    </row>
    <row r="989" spans="4:19" x14ac:dyDescent="0.25">
      <c r="D989"/>
      <c r="Q989" s="72"/>
      <c r="R989" s="41"/>
      <c r="S989" s="41"/>
    </row>
    <row r="990" spans="4:19" x14ac:dyDescent="0.25">
      <c r="D990"/>
      <c r="Q990" s="72"/>
      <c r="R990" s="41"/>
      <c r="S990" s="41"/>
    </row>
    <row r="991" spans="4:19" x14ac:dyDescent="0.25">
      <c r="D991"/>
      <c r="Q991" s="72"/>
      <c r="R991" s="41"/>
      <c r="S991" s="41"/>
    </row>
    <row r="992" spans="4:19" x14ac:dyDescent="0.25">
      <c r="D992"/>
      <c r="Q992" s="72"/>
      <c r="R992" s="41"/>
      <c r="S992" s="41"/>
    </row>
    <row r="993" spans="4:19" x14ac:dyDescent="0.25">
      <c r="D993"/>
      <c r="Q993" s="72"/>
      <c r="R993" s="41"/>
      <c r="S993" s="41"/>
    </row>
    <row r="994" spans="4:19" x14ac:dyDescent="0.25">
      <c r="D994"/>
      <c r="Q994" s="72"/>
      <c r="R994" s="41"/>
      <c r="S994" s="41"/>
    </row>
    <row r="995" spans="4:19" x14ac:dyDescent="0.25">
      <c r="D995"/>
      <c r="Q995" s="72"/>
      <c r="R995" s="41"/>
      <c r="S995" s="41"/>
    </row>
    <row r="996" spans="4:19" x14ac:dyDescent="0.25">
      <c r="D996"/>
      <c r="Q996" s="72"/>
      <c r="R996" s="41"/>
      <c r="S996" s="41"/>
    </row>
    <row r="997" spans="4:19" x14ac:dyDescent="0.25">
      <c r="D997"/>
      <c r="Q997" s="72"/>
      <c r="R997" s="41"/>
      <c r="S997" s="41"/>
    </row>
    <row r="998" spans="4:19" x14ac:dyDescent="0.25">
      <c r="D998"/>
      <c r="Q998" s="72"/>
      <c r="R998" s="41"/>
      <c r="S998" s="41"/>
    </row>
    <row r="999" spans="4:19" x14ac:dyDescent="0.25">
      <c r="D999"/>
      <c r="Q999" s="72"/>
      <c r="R999" s="41"/>
      <c r="S999" s="41"/>
    </row>
  </sheetData>
  <mergeCells count="25">
    <mergeCell ref="AA7:AC7"/>
    <mergeCell ref="AA6:AF6"/>
    <mergeCell ref="AD7:AF7"/>
    <mergeCell ref="AH6:AM6"/>
    <mergeCell ref="AH7:AJ7"/>
    <mergeCell ref="AK7:AM7"/>
    <mergeCell ref="F6:F8"/>
    <mergeCell ref="J6:K8"/>
    <mergeCell ref="P6:Q8"/>
    <mergeCell ref="H6:H8"/>
    <mergeCell ref="I6:I8"/>
    <mergeCell ref="N6:O8"/>
    <mergeCell ref="G6:G8"/>
    <mergeCell ref="L6:L8"/>
    <mergeCell ref="M6:M8"/>
    <mergeCell ref="A6:A8"/>
    <mergeCell ref="E6:E8"/>
    <mergeCell ref="B6:B8"/>
    <mergeCell ref="C6:C8"/>
    <mergeCell ref="D6:D8"/>
    <mergeCell ref="U6:Y6"/>
    <mergeCell ref="W7:Y7"/>
    <mergeCell ref="U7:U8"/>
    <mergeCell ref="V7:V8"/>
    <mergeCell ref="R6:S8"/>
  </mergeCells>
  <phoneticPr fontId="40" type="noConversion"/>
  <conditionalFormatting sqref="AG16:AG163">
    <cfRule type="cellIs" dxfId="8" priority="12" operator="lessThan">
      <formula>0</formula>
    </cfRule>
  </conditionalFormatting>
  <conditionalFormatting sqref="AA10:AC56 AA58:AC268">
    <cfRule type="cellIs" dxfId="7" priority="7" operator="lessThan">
      <formula>0</formula>
    </cfRule>
  </conditionalFormatting>
  <conditionalFormatting sqref="AA57:AC57">
    <cfRule type="cellIs" dxfId="6" priority="6" operator="lessThan">
      <formula>0</formula>
    </cfRule>
  </conditionalFormatting>
  <conditionalFormatting sqref="W10:AM268">
    <cfRule type="cellIs" dxfId="5" priority="5" operator="lessThan">
      <formula>0</formula>
    </cfRule>
    <cfRule type="cellIs" dxfId="4" priority="4" operator="greaterThanOrEqual">
      <formula>0</formula>
    </cfRule>
  </conditionalFormatting>
  <conditionalFormatting sqref="AK11:AM268">
    <cfRule type="cellIs" dxfId="3" priority="3" operator="lessThan">
      <formula>0</formula>
    </cfRule>
  </conditionalFormatting>
  <conditionalFormatting sqref="AD10:AF268">
    <cfRule type="cellIs" dxfId="2" priority="2" operator="lessThan">
      <formula>0</formula>
    </cfRule>
  </conditionalFormatting>
  <conditionalFormatting sqref="AK10:AM268">
    <cfRule type="cellIs" dxfId="1" priority="1" operator="lessThan">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3" customWidth="1"/>
    <col min="4" max="4" width="11.44140625" style="19" bestFit="1" customWidth="1"/>
    <col min="5" max="5" width="12.33203125" style="19" bestFit="1" customWidth="1"/>
    <col min="6" max="6" width="8.44140625" style="34" bestFit="1" customWidth="1"/>
    <col min="7" max="7" width="12.44140625" style="35" bestFit="1" customWidth="1"/>
    <col min="8" max="8" width="10.109375" style="35" bestFit="1" customWidth="1"/>
    <col min="9" max="10" width="15.33203125" style="35" customWidth="1"/>
  </cols>
  <sheetData>
    <row r="1" spans="1:10" s="3" customFormat="1" ht="30" x14ac:dyDescent="0.5">
      <c r="A1" s="1" t="s">
        <v>19</v>
      </c>
      <c r="B1" s="20"/>
      <c r="C1" s="21"/>
      <c r="D1" s="22"/>
      <c r="E1" s="22"/>
      <c r="F1" s="23"/>
      <c r="G1" s="24"/>
      <c r="H1" s="24"/>
      <c r="I1" s="25"/>
      <c r="J1" s="25"/>
    </row>
    <row r="2" spans="1:10" s="7" customFormat="1" ht="15.6" x14ac:dyDescent="0.3">
      <c r="A2" s="159" t="s">
        <v>20</v>
      </c>
      <c r="B2" s="160"/>
      <c r="C2" s="160"/>
      <c r="D2" s="27"/>
      <c r="E2" s="27"/>
      <c r="F2" s="26"/>
      <c r="G2" s="28"/>
      <c r="H2" s="28"/>
      <c r="I2" s="28"/>
      <c r="J2" s="28"/>
    </row>
    <row r="3" spans="1:10" s="7" customFormat="1" ht="15.6" x14ac:dyDescent="0.3">
      <c r="A3" s="161"/>
      <c r="B3" s="161"/>
      <c r="C3" s="161"/>
      <c r="D3" s="30"/>
      <c r="E3" s="30"/>
      <c r="F3" s="26"/>
      <c r="G3" s="28"/>
      <c r="H3" s="28"/>
      <c r="I3" s="28"/>
      <c r="J3" s="28"/>
    </row>
    <row r="4" spans="1:10" s="7" customFormat="1" ht="15.6" x14ac:dyDescent="0.3">
      <c r="A4" s="29"/>
      <c r="B4" s="29"/>
      <c r="C4" s="29"/>
      <c r="D4" s="30"/>
      <c r="E4" s="30"/>
      <c r="F4" s="26"/>
      <c r="G4" s="28"/>
      <c r="H4" s="28"/>
    </row>
    <row r="5" spans="1:10" s="7" customFormat="1" ht="15.6" x14ac:dyDescent="0.3">
      <c r="A5" s="29"/>
      <c r="B5" s="29"/>
      <c r="C5" s="29"/>
      <c r="D5" s="30"/>
      <c r="E5" s="30"/>
      <c r="F5" s="26"/>
      <c r="G5" s="28"/>
      <c r="H5" s="28"/>
    </row>
    <row r="6" spans="1:10" s="15" customFormat="1" x14ac:dyDescent="0.25">
      <c r="A6" s="16"/>
      <c r="B6" s="16"/>
      <c r="C6" s="17"/>
      <c r="D6" s="16"/>
      <c r="E6" s="16"/>
      <c r="F6" s="31"/>
      <c r="G6" s="18"/>
      <c r="H6" s="18"/>
    </row>
    <row r="7" spans="1:10" s="15" customFormat="1" x14ac:dyDescent="0.25">
      <c r="A7" s="16"/>
      <c r="B7" s="16"/>
      <c r="C7" s="17"/>
      <c r="D7" s="16"/>
      <c r="E7" s="16"/>
      <c r="F7" s="31"/>
      <c r="G7" s="18"/>
      <c r="H7" s="18"/>
    </row>
    <row r="8" spans="1:10" s="15" customFormat="1" x14ac:dyDescent="0.25">
      <c r="A8" s="16"/>
      <c r="B8" s="16"/>
      <c r="C8" s="17"/>
      <c r="D8" s="16"/>
      <c r="E8" s="16"/>
      <c r="F8" s="31"/>
      <c r="G8" s="18"/>
      <c r="H8" s="18"/>
      <c r="I8" s="18"/>
      <c r="J8" s="18"/>
    </row>
    <row r="9" spans="1:10" s="15" customFormat="1" x14ac:dyDescent="0.25">
      <c r="A9" s="16"/>
      <c r="B9" s="16"/>
      <c r="C9" s="17"/>
      <c r="D9" s="16"/>
      <c r="E9" s="16"/>
      <c r="F9" s="31"/>
      <c r="G9" s="18"/>
      <c r="H9" s="18"/>
      <c r="I9" s="18"/>
      <c r="J9" s="18"/>
    </row>
    <row r="10" spans="1:10" s="15" customFormat="1" x14ac:dyDescent="0.25">
      <c r="A10" s="16"/>
      <c r="B10" s="16"/>
      <c r="C10" s="17"/>
      <c r="D10" s="16"/>
      <c r="E10" s="16"/>
      <c r="F10" s="31"/>
      <c r="G10" s="18"/>
      <c r="H10" s="18"/>
      <c r="I10" s="18"/>
      <c r="J10" s="18"/>
    </row>
    <row r="11" spans="1:10" s="15" customFormat="1" x14ac:dyDescent="0.25">
      <c r="A11" s="16"/>
      <c r="B11" s="16"/>
      <c r="C11" s="17"/>
      <c r="D11" s="16"/>
      <c r="E11" s="16"/>
      <c r="F11" s="31"/>
      <c r="G11" s="18"/>
      <c r="H11" s="18"/>
      <c r="I11" s="18"/>
      <c r="J11" s="18"/>
    </row>
    <row r="12" spans="1:10" s="15" customFormat="1" x14ac:dyDescent="0.25">
      <c r="A12" s="16"/>
      <c r="B12" s="16"/>
      <c r="C12" s="17"/>
      <c r="D12" s="16"/>
      <c r="E12" s="16"/>
      <c r="F12" s="31"/>
      <c r="G12" s="18"/>
      <c r="H12" s="18"/>
      <c r="I12" s="18"/>
      <c r="J12" s="18"/>
    </row>
    <row r="13" spans="1:10" s="15" customFormat="1" x14ac:dyDescent="0.25">
      <c r="A13" s="16"/>
      <c r="B13" s="16"/>
      <c r="C13" s="17"/>
      <c r="D13" s="16"/>
      <c r="E13" s="16"/>
      <c r="F13" s="31"/>
      <c r="G13" s="18"/>
      <c r="H13" s="18"/>
      <c r="I13" s="18"/>
      <c r="J13" s="18"/>
    </row>
    <row r="14" spans="1:10" s="15" customFormat="1" x14ac:dyDescent="0.25">
      <c r="A14" s="16"/>
      <c r="B14" s="16"/>
      <c r="C14" s="17"/>
      <c r="D14" s="16"/>
      <c r="E14" s="16"/>
      <c r="F14" s="31"/>
      <c r="G14" s="18"/>
      <c r="H14" s="18"/>
      <c r="I14" s="18"/>
      <c r="J14" s="18"/>
    </row>
    <row r="15" spans="1:10" s="15" customFormat="1" x14ac:dyDescent="0.25">
      <c r="A15" s="16"/>
      <c r="B15" s="16"/>
      <c r="C15" s="17"/>
      <c r="D15" s="16"/>
      <c r="E15" s="16"/>
      <c r="F15" s="31"/>
      <c r="G15" s="18"/>
      <c r="H15" s="32"/>
      <c r="I15" s="18"/>
      <c r="J15" s="18"/>
    </row>
    <row r="16" spans="1:10" s="15" customFormat="1" x14ac:dyDescent="0.25">
      <c r="A16" s="16"/>
      <c r="B16" s="16"/>
      <c r="C16" s="17"/>
      <c r="D16" s="16"/>
      <c r="E16" s="16"/>
      <c r="F16" s="31"/>
      <c r="G16" s="18"/>
      <c r="H16" s="18"/>
      <c r="I16" s="18"/>
      <c r="J16" s="18"/>
    </row>
    <row r="17" spans="1:10" s="15" customFormat="1" x14ac:dyDescent="0.25">
      <c r="A17" s="16"/>
      <c r="B17" s="16"/>
      <c r="C17" s="17"/>
      <c r="D17" s="16"/>
      <c r="E17" s="16"/>
      <c r="F17" s="31"/>
      <c r="G17" s="18"/>
      <c r="H17" s="18"/>
      <c r="I17" s="18"/>
      <c r="J17" s="18"/>
    </row>
    <row r="18" spans="1:10" s="15" customFormat="1" x14ac:dyDescent="0.25">
      <c r="A18" s="16"/>
      <c r="B18" s="16"/>
      <c r="C18" s="17"/>
      <c r="D18" s="16"/>
      <c r="E18" s="16"/>
      <c r="F18" s="31"/>
      <c r="G18" s="18"/>
      <c r="H18" s="18"/>
      <c r="I18" s="18"/>
      <c r="J18" s="18"/>
    </row>
    <row r="19" spans="1:10" s="15" customFormat="1" x14ac:dyDescent="0.25">
      <c r="A19" s="16"/>
      <c r="B19" s="16"/>
      <c r="C19" s="17"/>
      <c r="D19" s="16"/>
      <c r="E19" s="16"/>
      <c r="F19" s="31"/>
      <c r="G19" s="18"/>
      <c r="H19" s="18"/>
      <c r="I19" s="18"/>
      <c r="J19" s="18"/>
    </row>
    <row r="20" spans="1:10" s="15" customFormat="1" x14ac:dyDescent="0.25">
      <c r="A20" s="16"/>
      <c r="B20" s="16"/>
      <c r="C20" s="17"/>
      <c r="D20" s="16"/>
      <c r="E20" s="16"/>
      <c r="F20" s="31"/>
      <c r="G20" s="18"/>
      <c r="H20" s="18"/>
      <c r="I20" s="18"/>
      <c r="J20" s="18"/>
    </row>
    <row r="21" spans="1:10" s="15" customFormat="1" x14ac:dyDescent="0.25">
      <c r="A21" s="16"/>
      <c r="B21" s="16"/>
      <c r="C21" s="17"/>
      <c r="D21" s="16"/>
      <c r="E21" s="16"/>
      <c r="F21" s="31"/>
      <c r="G21" s="18"/>
      <c r="H21" s="18"/>
      <c r="I21" s="18"/>
      <c r="J21" s="18"/>
    </row>
    <row r="22" spans="1:10" s="15" customFormat="1" x14ac:dyDescent="0.25">
      <c r="A22" s="16"/>
      <c r="B22" s="16"/>
      <c r="C22" s="17"/>
      <c r="D22" s="16"/>
      <c r="E22" s="16"/>
      <c r="F22" s="31"/>
      <c r="G22" s="18"/>
      <c r="H22" s="18"/>
      <c r="I22" s="18"/>
      <c r="J22" s="18"/>
    </row>
    <row r="23" spans="1:10" s="15" customFormat="1" x14ac:dyDescent="0.25">
      <c r="A23" s="16"/>
      <c r="B23" s="16"/>
      <c r="C23" s="17"/>
      <c r="D23" s="16"/>
      <c r="E23" s="16"/>
      <c r="F23" s="31"/>
      <c r="G23" s="18"/>
      <c r="H23" s="18"/>
      <c r="I23" s="18"/>
      <c r="J23" s="18"/>
    </row>
    <row r="24" spans="1:10" s="15" customFormat="1" x14ac:dyDescent="0.25">
      <c r="A24" s="16"/>
      <c r="B24" s="16"/>
      <c r="C24" s="17"/>
      <c r="D24" s="16"/>
      <c r="E24" s="16"/>
      <c r="F24" s="31"/>
      <c r="G24" s="18"/>
      <c r="H24" s="18"/>
      <c r="I24" s="18"/>
      <c r="J24" s="18"/>
    </row>
    <row r="25" spans="1:10" s="15" customFormat="1" x14ac:dyDescent="0.25">
      <c r="A25" s="16"/>
      <c r="B25" s="16"/>
      <c r="C25" s="17"/>
      <c r="D25" s="16"/>
      <c r="E25" s="16"/>
      <c r="F25" s="31"/>
      <c r="G25" s="18"/>
      <c r="H25" s="18"/>
      <c r="I25" s="18"/>
      <c r="J25" s="18"/>
    </row>
    <row r="26" spans="1:10" s="15" customFormat="1" x14ac:dyDescent="0.25">
      <c r="A26" s="16"/>
      <c r="B26" s="16"/>
      <c r="C26" s="17"/>
      <c r="D26" s="16"/>
      <c r="E26" s="16"/>
      <c r="F26" s="31"/>
      <c r="G26" s="18"/>
      <c r="H26" s="18"/>
      <c r="I26" s="18"/>
      <c r="J26" s="18"/>
    </row>
    <row r="27" spans="1:10" s="15" customFormat="1" x14ac:dyDescent="0.25">
      <c r="A27" s="16"/>
      <c r="B27" s="16"/>
      <c r="C27" s="17"/>
      <c r="D27" s="16"/>
      <c r="E27" s="16"/>
      <c r="F27" s="31"/>
      <c r="G27" s="18"/>
      <c r="H27" s="18"/>
      <c r="I27" s="18"/>
      <c r="J27" s="18"/>
    </row>
    <row r="28" spans="1:10" s="15" customFormat="1" x14ac:dyDescent="0.25">
      <c r="A28" s="16"/>
      <c r="B28" s="16"/>
      <c r="C28" s="17"/>
      <c r="D28" s="16"/>
      <c r="E28" s="16"/>
      <c r="F28" s="31"/>
      <c r="G28" s="18"/>
      <c r="H28" s="18"/>
      <c r="I28" s="18"/>
      <c r="J28" s="18"/>
    </row>
    <row r="29" spans="1:10" s="15" customFormat="1" x14ac:dyDescent="0.25">
      <c r="A29" s="16"/>
      <c r="B29" s="16"/>
      <c r="C29" s="17"/>
      <c r="D29" s="16"/>
      <c r="E29" s="16"/>
      <c r="F29" s="31"/>
      <c r="G29" s="18"/>
      <c r="H29" s="18"/>
      <c r="I29" s="18"/>
      <c r="J29" s="18"/>
    </row>
    <row r="30" spans="1:10" s="15" customFormat="1" x14ac:dyDescent="0.25">
      <c r="A30" s="16"/>
      <c r="B30" s="16"/>
      <c r="C30" s="17"/>
      <c r="D30" s="16"/>
      <c r="E30" s="16"/>
      <c r="F30" s="31"/>
      <c r="G30" s="18"/>
      <c r="H30" s="18"/>
      <c r="I30" s="18"/>
      <c r="J30" s="18"/>
    </row>
    <row r="31" spans="1:10" s="15" customFormat="1" x14ac:dyDescent="0.25">
      <c r="A31" s="16"/>
      <c r="B31" s="16"/>
      <c r="C31" s="17"/>
      <c r="D31" s="16"/>
      <c r="E31" s="16"/>
      <c r="F31" s="31"/>
      <c r="G31" s="18"/>
      <c r="H31" s="18"/>
      <c r="I31" s="18"/>
      <c r="J31" s="18"/>
    </row>
    <row r="32" spans="1:10" s="15" customFormat="1" x14ac:dyDescent="0.25">
      <c r="A32" s="16"/>
      <c r="B32" s="16"/>
      <c r="C32" s="17"/>
      <c r="D32" s="16"/>
      <c r="E32" s="16"/>
      <c r="F32" s="31"/>
      <c r="G32" s="18"/>
      <c r="H32" s="18"/>
      <c r="I32" s="18"/>
      <c r="J32" s="18"/>
    </row>
    <row r="33" spans="1:10" s="15" customFormat="1" x14ac:dyDescent="0.25">
      <c r="A33" s="16"/>
      <c r="B33" s="16"/>
      <c r="C33" s="17"/>
      <c r="D33" s="16"/>
      <c r="E33" s="16"/>
      <c r="F33" s="31"/>
      <c r="G33" s="18"/>
      <c r="H33" s="18"/>
      <c r="I33" s="18"/>
      <c r="J33" s="18"/>
    </row>
    <row r="34" spans="1:10" s="15" customFormat="1" x14ac:dyDescent="0.25">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2013-03-07T10:50:53Z</cp:lastPrinted>
  <dcterms:created xsi:type="dcterms:W3CDTF">2013-02-07T20:52:29Z</dcterms:created>
  <dcterms:modified xsi:type="dcterms:W3CDTF">2014-10-06T09:07:40Z</dcterms:modified>
</cp:coreProperties>
</file>