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EUR'!$A$1:$X$18</definedName>
  </definedNames>
  <calcPr calcId="145621" calcMode="manual"/>
</workbook>
</file>

<file path=xl/calcChain.xml><?xml version="1.0" encoding="utf-8"?>
<calcChain xmlns="http://schemas.openxmlformats.org/spreadsheetml/2006/main">
  <c r="AY15" i="1" l="1"/>
  <c r="AX15" i="1"/>
  <c r="AW15" i="1"/>
  <c r="AV15" i="1"/>
  <c r="AU15" i="1"/>
  <c r="AY14" i="1"/>
  <c r="AX14" i="1"/>
  <c r="AW14" i="1"/>
  <c r="AV14" i="1"/>
  <c r="AU14" i="1"/>
  <c r="AY13" i="1"/>
  <c r="AX13" i="1"/>
  <c r="AW13" i="1"/>
  <c r="AV13" i="1"/>
  <c r="AU13" i="1"/>
  <c r="AY12" i="1"/>
  <c r="AX12" i="1"/>
  <c r="AW12" i="1"/>
  <c r="AV12" i="1"/>
  <c r="AU12" i="1"/>
  <c r="AY11" i="1"/>
  <c r="AX11" i="1"/>
  <c r="AW11" i="1"/>
  <c r="AV11" i="1"/>
  <c r="AU11" i="1"/>
  <c r="AY10" i="1"/>
  <c r="AX10" i="1"/>
  <c r="AW10" i="1"/>
  <c r="AV10" i="1"/>
  <c r="AT11" i="1"/>
  <c r="AT10" i="1"/>
  <c r="AU10" i="1"/>
  <c r="AK15" i="1"/>
  <c r="AJ15" i="1"/>
  <c r="AI15" i="1"/>
  <c r="AH15" i="1"/>
  <c r="AG15" i="1"/>
  <c r="AK14" i="1"/>
  <c r="AJ14" i="1"/>
  <c r="AI14" i="1"/>
  <c r="AH14" i="1"/>
  <c r="AG14" i="1"/>
  <c r="AK13" i="1"/>
  <c r="AJ13" i="1"/>
  <c r="AI13" i="1"/>
  <c r="AH13" i="1"/>
  <c r="AG13" i="1"/>
  <c r="AK12" i="1"/>
  <c r="AJ12" i="1"/>
  <c r="AI12" i="1"/>
  <c r="AH12" i="1"/>
  <c r="AG12" i="1"/>
  <c r="AK11" i="1"/>
  <c r="AJ11" i="1"/>
  <c r="AI11" i="1"/>
  <c r="AH11" i="1"/>
  <c r="AG11" i="1"/>
  <c r="AK10" i="1"/>
  <c r="AJ10" i="1"/>
  <c r="AI10" i="1"/>
  <c r="AH10" i="1"/>
  <c r="AG10" i="1"/>
  <c r="AF12" i="1"/>
  <c r="AF11" i="1"/>
  <c r="AF10" i="1"/>
</calcChain>
</file>

<file path=xl/sharedStrings.xml><?xml version="1.0" encoding="utf-8"?>
<sst xmlns="http://schemas.openxmlformats.org/spreadsheetml/2006/main" count="82" uniqueCount="43">
  <si>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</si>
  <si>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</si>
  <si>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</si>
  <si>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</si>
  <si>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</si>
  <si>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</si>
  <si>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</si>
  <si>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</si>
  <si>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</si>
  <si>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</si>
  <si>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</si>
  <si>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</si>
  <si>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</si>
  <si>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</si>
  <si>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</si>
  <si>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</si>
  <si>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</si>
  <si>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</si>
  <si>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</si>
  <si>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</si>
  <si>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</si>
  <si>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</si>
  <si>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Calculation Date: 01/07/2015</t>
  </si>
  <si>
    <t>EUR</t>
  </si>
  <si>
    <t>NA</t>
  </si>
  <si>
    <t>5-D</t>
  </si>
  <si>
    <t>SG</t>
  </si>
  <si>
    <t>Swap</t>
  </si>
  <si>
    <t>PAY</t>
  </si>
  <si>
    <t>CMS_EUR_2Y</t>
  </si>
  <si>
    <t>RECEIVE</t>
  </si>
  <si>
    <t>Euribor3m</t>
  </si>
  <si>
    <t>Derivatives</t>
  </si>
  <si>
    <t>SELL</t>
  </si>
  <si>
    <t>Floor</t>
  </si>
  <si>
    <t>BUY</t>
  </si>
  <si>
    <t>Cap</t>
  </si>
  <si>
    <t>TOTAL</t>
  </si>
  <si>
    <t>IR Portfolio Sensibilité - LTC</t>
  </si>
  <si>
    <t>Valuation +100bp</t>
  </si>
  <si>
    <t>Valuation -100bp</t>
  </si>
  <si>
    <t>Variation +100bp</t>
  </si>
  <si>
    <t>Variation -100bp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</si>
</sst>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164" fontId="21" fillId="0" borderId="0" xfId="0" applyNumberFormat="1" applyFont="1" applyBorder="1"/>
    <xf numFmtId="0" fontId="29" fillId="27" borderId="0" xfId="0" applyFont="1" applyFill="1"/>
    <xf numFmtId="0" fontId="1" fillId="0" borderId="0" xfId="0" applyFont="1"/>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4" fontId="31" fillId="28" borderId="22" xfId="98" applyFont="1" applyFill="1" applyBorder="1" applyAlignment="1">
      <alignment horizontal="center" vertical="center"/>
    </xf>
    <xf numFmtId="164" fontId="31" fillId="28" borderId="14" xfId="98" applyFont="1" applyFill="1" applyBorder="1" applyAlignment="1">
      <alignment horizontal="center" vertical="center"/>
    </xf>
    <xf numFmtId="164" fontId="31" fillId="28" borderId="23"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31" fillId="28" borderId="17" xfId="0" applyNumberFormat="1" applyFont="1" applyFill="1" applyBorder="1" applyAlignment="1">
      <alignment horizontal="center" vertical="center" wrapText="1"/>
    </xf>
    <xf numFmtId="165" fontId="31" fillId="28" borderId="12" xfId="0" applyNumberFormat="1" applyFont="1" applyFill="1" applyBorder="1" applyAlignment="1">
      <alignment horizontal="center" vertical="center" wrapText="1"/>
    </xf>
    <xf numFmtId="165"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wrapText="1"/>
    </xf>
    <xf numFmtId="165" fontId="31" fillId="28" borderId="19" xfId="0" applyNumberFormat="1" applyFont="1" applyFill="1" applyBorder="1" applyAlignment="1">
      <alignment horizontal="center" vertical="center" wrapText="1"/>
    </xf>
    <xf numFmtId="165" fontId="31" fillId="28" borderId="20" xfId="0" applyNumberFormat="1" applyFont="1" applyFill="1" applyBorder="1" applyAlignment="1">
      <alignment horizontal="center" vertical="center" wrapText="1"/>
    </xf>
    <xf numFmtId="165" fontId="31" fillId="28" borderId="21" xfId="0" applyNumberFormat="1" applyFont="1" applyFill="1" applyBorder="1" applyAlignment="1">
      <alignment horizontal="center" vertical="center" wrapText="1"/>
    </xf>
    <xf numFmtId="165" fontId="31" fillId="28" borderId="22" xfId="0" applyNumberFormat="1" applyFont="1" applyFill="1" applyBorder="1" applyAlignment="1">
      <alignment horizontal="center" vertical="center" wrapText="1"/>
    </xf>
    <xf numFmtId="165" fontId="31" fillId="28" borderId="23"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7">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999"/>
  <sheetViews>
    <sheetView showGridLines="0" tabSelected="1" topLeftCell="V1" workbookViewId="0">
      <pane ySplit="8" topLeftCell="A9" activePane="bottomLeft" state="frozen"/>
      <selection pane="bottomLeft" activeCell="AT6" sqref="Y6:AY15"/>
    </sheetView>
  </sheetViews>
  <sheetFormatPr baseColWidth="10" defaultColWidth="9.109375" defaultRowHeight="13.2" x14ac:dyDescent="0.25"/>
  <cols>
    <col min="1" max="1" width="14" customWidth="1"/>
    <col min="2" max="2" width="6.88671875" customWidth="1"/>
    <col min="3" max="3" width="5.77734375" customWidth="1"/>
    <col min="4" max="4" width="10" style="26" customWidth="1"/>
    <col min="5" max="5" width="7" style="28" bestFit="1" customWidth="1"/>
    <col min="6" max="6" width="7" style="29" bestFit="1" customWidth="1"/>
    <col min="7" max="7" width="7.33203125" style="29" bestFit="1" customWidth="1"/>
    <col min="8" max="8" width="5.109375" style="41" bestFit="1" customWidth="1"/>
    <col min="9" max="9" width="4.44140625" style="41" bestFit="1" customWidth="1"/>
    <col min="10" max="10" width="10.33203125" style="67" bestFit="1" customWidth="1"/>
    <col min="11" max="11" width="7" style="41" bestFit="1" customWidth="1"/>
    <col min="12" max="12" width="10.664062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6" bestFit="1" customWidth="1"/>
    <col min="26" max="26" width="10.109375" bestFit="1" customWidth="1"/>
    <col min="27" max="27" width="12.44140625" bestFit="1" customWidth="1"/>
    <col min="28" max="28" width="10.109375" bestFit="1" customWidth="1"/>
    <col min="29" max="29" width="11" bestFit="1" customWidth="1"/>
    <col min="30" max="30" width="15" bestFit="1" customWidth="1"/>
    <col min="31" max="31" width="2.77734375" customWidth="1"/>
    <col min="32" max="32" width="5.33203125" bestFit="1" customWidth="1"/>
    <col min="33" max="33" width="9.21875" bestFit="1" customWidth="1"/>
    <col min="34" max="34" width="11.88671875" bestFit="1" customWidth="1"/>
    <col min="35" max="35" width="9.6640625" bestFit="1" customWidth="1"/>
    <col min="36" max="36" width="10.6640625" bestFit="1" customWidth="1"/>
    <col min="37" max="37" width="13.88671875" bestFit="1" customWidth="1"/>
    <col min="38" max="38" width="3.6640625" customWidth="1"/>
    <col min="39" max="39" width="5.33203125" bestFit="1" customWidth="1"/>
    <col min="40" max="40" width="9.21875" bestFit="1" customWidth="1"/>
    <col min="41" max="41" width="11.88671875" bestFit="1" customWidth="1"/>
    <col min="42" max="42" width="9.6640625" bestFit="1" customWidth="1"/>
    <col min="43" max="43" width="10.6640625" bestFit="1" customWidth="1"/>
    <col min="44" max="44" width="13.88671875" bestFit="1" customWidth="1"/>
    <col min="45" max="45" width="2.88671875" customWidth="1"/>
    <col min="46" max="46" width="5.33203125" bestFit="1" customWidth="1"/>
    <col min="47" max="47" width="9.21875" bestFit="1" customWidth="1"/>
    <col min="48" max="48" width="11.88671875" bestFit="1" customWidth="1"/>
    <col min="49" max="49" width="9.6640625" bestFit="1" customWidth="1"/>
    <col min="50" max="50" width="10.6640625" bestFit="1" customWidth="1"/>
    <col min="51" max="51" width="13.88671875" bestFit="1" customWidth="1"/>
  </cols>
  <sheetData>
    <row r="1" spans="1:51" s="8" customFormat="1" ht="30" x14ac:dyDescent="0.5">
      <c r="A1" s="1" t="s">
        <v>38</v>
      </c>
      <c r="B1" s="2"/>
      <c r="C1" s="2"/>
      <c r="D1" s="3"/>
      <c r="E1" s="53"/>
      <c r="F1" s="53"/>
      <c r="G1" s="53"/>
      <c r="H1" s="44"/>
      <c r="I1" s="44"/>
      <c r="J1" s="59"/>
      <c r="K1" s="44"/>
      <c r="L1" s="44"/>
      <c r="N1" s="34"/>
      <c r="P1" s="74"/>
      <c r="R1" s="76"/>
      <c r="S1" s="74"/>
      <c r="T1" s="37"/>
      <c r="U1" s="37"/>
      <c r="V1" s="40"/>
      <c r="W1" s="40"/>
    </row>
    <row r="2" spans="1:51" s="16" customFormat="1" ht="15.6" x14ac:dyDescent="0.3">
      <c r="A2" s="122" t="s">
        <v>21</v>
      </c>
      <c r="B2" s="123"/>
      <c r="C2" s="123"/>
      <c r="D2" s="123"/>
      <c r="E2" s="54"/>
      <c r="F2" s="54"/>
      <c r="G2" s="54"/>
      <c r="H2" s="43"/>
      <c r="I2" s="43"/>
      <c r="J2" s="60"/>
      <c r="K2" s="43"/>
      <c r="L2" s="43"/>
      <c r="N2" s="35"/>
      <c r="P2" s="75"/>
      <c r="R2" s="77"/>
      <c r="S2" s="75"/>
      <c r="T2" s="38"/>
      <c r="U2" s="38"/>
      <c r="V2" s="38"/>
      <c r="W2" s="38"/>
    </row>
    <row r="3" spans="1:51" s="16" customFormat="1" ht="15.6" x14ac:dyDescent="0.3">
      <c r="A3" s="124" t="s">
        <v>22</v>
      </c>
      <c r="B3" s="125"/>
      <c r="C3" s="125"/>
      <c r="D3" s="125"/>
      <c r="E3" s="54"/>
      <c r="F3" s="54"/>
      <c r="G3" s="54"/>
      <c r="H3" s="43"/>
      <c r="I3" s="43"/>
      <c r="J3" s="60"/>
      <c r="K3" s="43"/>
      <c r="L3" s="43"/>
      <c r="N3" s="35"/>
      <c r="P3" s="75"/>
      <c r="R3" s="77"/>
      <c r="S3" s="75"/>
      <c r="T3" s="38"/>
      <c r="U3" s="38"/>
      <c r="V3" s="38"/>
      <c r="W3" s="38"/>
    </row>
    <row r="4" spans="1:51" s="16" customFormat="1" ht="15.6" x14ac:dyDescent="0.3">
      <c r="A4" s="17"/>
      <c r="B4" s="32"/>
      <c r="C4" s="32"/>
      <c r="D4" s="18"/>
      <c r="E4" s="45"/>
      <c r="F4" s="11"/>
      <c r="G4" s="11"/>
      <c r="H4" s="42"/>
      <c r="I4" s="42"/>
      <c r="J4" s="61"/>
      <c r="K4" s="42"/>
      <c r="L4" s="42"/>
      <c r="M4" s="12"/>
      <c r="N4" s="35"/>
      <c r="O4" s="12"/>
      <c r="P4" s="35"/>
      <c r="Q4" s="13"/>
      <c r="R4" s="14"/>
      <c r="S4" s="38"/>
      <c r="T4" s="38"/>
      <c r="U4" s="38"/>
      <c r="V4" s="127" t="s">
        <v>0</v>
      </c>
      <c r="W4" s="127"/>
    </row>
    <row r="5" spans="1:51" s="16" customFormat="1" ht="15.6" x14ac:dyDescent="0.3">
      <c r="A5" s="17"/>
      <c r="B5" s="32"/>
      <c r="C5" s="32"/>
      <c r="D5" s="18"/>
      <c r="E5" s="45"/>
      <c r="F5" s="11"/>
      <c r="G5" s="11"/>
      <c r="H5" s="42"/>
      <c r="I5" s="42"/>
      <c r="J5" s="61"/>
      <c r="K5" s="42"/>
      <c r="L5" s="42"/>
      <c r="M5" s="12"/>
      <c r="N5" s="35"/>
      <c r="O5" s="12"/>
      <c r="P5" s="35"/>
      <c r="Q5" s="13"/>
      <c r="R5" s="19"/>
      <c r="S5" s="38"/>
      <c r="T5" s="38"/>
      <c r="U5" s="38"/>
      <c r="V5" s="128" t="s">
        <v>1</v>
      </c>
      <c r="W5" s="128"/>
    </row>
    <row r="6" spans="1:51" s="21" customFormat="1" ht="15.6" x14ac:dyDescent="0.3">
      <c r="A6" s="113" t="s">
        <v>16</v>
      </c>
      <c r="B6" s="126" t="s">
        <v>2</v>
      </c>
      <c r="C6" s="113" t="s">
        <v>17</v>
      </c>
      <c r="D6" s="113" t="s">
        <v>3</v>
      </c>
      <c r="E6" s="110" t="s">
        <v>4</v>
      </c>
      <c r="F6" s="110" t="s">
        <v>5</v>
      </c>
      <c r="G6" s="110" t="s">
        <v>6</v>
      </c>
      <c r="H6" s="116" t="s">
        <v>18</v>
      </c>
      <c r="I6" s="117"/>
      <c r="J6" s="134" t="s">
        <v>20</v>
      </c>
      <c r="K6" s="116" t="s">
        <v>19</v>
      </c>
      <c r="L6" s="117"/>
      <c r="M6" s="104" t="s">
        <v>7</v>
      </c>
      <c r="N6" s="105"/>
      <c r="O6" s="104" t="s">
        <v>8</v>
      </c>
      <c r="P6" s="105"/>
      <c r="Q6" s="20"/>
      <c r="R6" s="129" t="s">
        <v>15</v>
      </c>
      <c r="S6" s="129"/>
      <c r="T6" s="129"/>
      <c r="U6" s="129"/>
      <c r="V6" s="129"/>
      <c r="W6" s="130"/>
      <c r="Y6" s="96" t="s">
        <v>39</v>
      </c>
      <c r="Z6" s="97"/>
      <c r="AA6" s="97"/>
      <c r="AB6" s="97"/>
      <c r="AC6" s="97"/>
      <c r="AD6" s="98"/>
      <c r="AE6" s="16"/>
      <c r="AF6" s="96" t="s">
        <v>41</v>
      </c>
      <c r="AG6" s="97"/>
      <c r="AH6" s="97"/>
      <c r="AI6" s="97"/>
      <c r="AJ6" s="97"/>
      <c r="AK6" s="98"/>
      <c r="AM6" s="96" t="s">
        <v>40</v>
      </c>
      <c r="AN6" s="97"/>
      <c r="AO6" s="97"/>
      <c r="AP6" s="97"/>
      <c r="AQ6" s="97"/>
      <c r="AR6" s="98"/>
      <c r="AT6" s="96" t="s">
        <v>42</v>
      </c>
      <c r="AU6" s="97"/>
      <c r="AV6" s="97"/>
      <c r="AW6" s="97"/>
      <c r="AX6" s="97"/>
      <c r="AY6" s="98"/>
    </row>
    <row r="7" spans="1:51" s="21" customFormat="1" ht="15.6" x14ac:dyDescent="0.3">
      <c r="A7" s="114"/>
      <c r="B7" s="126"/>
      <c r="C7" s="114"/>
      <c r="D7" s="114"/>
      <c r="E7" s="111"/>
      <c r="F7" s="111"/>
      <c r="G7" s="111"/>
      <c r="H7" s="118"/>
      <c r="I7" s="119"/>
      <c r="J7" s="135"/>
      <c r="K7" s="118"/>
      <c r="L7" s="119"/>
      <c r="M7" s="106"/>
      <c r="N7" s="107"/>
      <c r="O7" s="106"/>
      <c r="P7" s="107"/>
      <c r="Q7" s="20"/>
      <c r="R7" s="131" t="s">
        <v>23</v>
      </c>
      <c r="S7" s="132"/>
      <c r="T7" s="132"/>
      <c r="U7" s="132"/>
      <c r="V7" s="132"/>
      <c r="W7" s="133"/>
      <c r="Y7" s="99" t="s">
        <v>23</v>
      </c>
      <c r="Z7" s="100"/>
      <c r="AA7" s="100"/>
      <c r="AB7" s="100"/>
      <c r="AC7" s="100"/>
      <c r="AD7" s="101"/>
      <c r="AE7" s="16"/>
      <c r="AF7" s="99" t="s">
        <v>23</v>
      </c>
      <c r="AG7" s="100"/>
      <c r="AH7" s="100"/>
      <c r="AI7" s="100"/>
      <c r="AJ7" s="100"/>
      <c r="AK7" s="101"/>
      <c r="AM7" s="99" t="s">
        <v>23</v>
      </c>
      <c r="AN7" s="100"/>
      <c r="AO7" s="100"/>
      <c r="AP7" s="100"/>
      <c r="AQ7" s="100"/>
      <c r="AR7" s="101"/>
      <c r="AT7" s="99" t="s">
        <v>23</v>
      </c>
      <c r="AU7" s="100"/>
      <c r="AV7" s="100"/>
      <c r="AW7" s="100"/>
      <c r="AX7" s="100"/>
      <c r="AY7" s="101"/>
    </row>
    <row r="8" spans="1:51" s="21" customFormat="1" ht="15.6" x14ac:dyDescent="0.3">
      <c r="A8" s="115"/>
      <c r="B8" s="126"/>
      <c r="C8" s="115"/>
      <c r="D8" s="115"/>
      <c r="E8" s="112"/>
      <c r="F8" s="112"/>
      <c r="G8" s="112"/>
      <c r="H8" s="120"/>
      <c r="I8" s="121"/>
      <c r="J8" s="136"/>
      <c r="K8" s="120"/>
      <c r="L8" s="121"/>
      <c r="M8" s="108"/>
      <c r="N8" s="109"/>
      <c r="O8" s="108"/>
      <c r="P8" s="109"/>
      <c r="Q8" s="20"/>
      <c r="R8" s="102" t="s">
        <v>9</v>
      </c>
      <c r="S8" s="103"/>
      <c r="T8" s="39" t="s">
        <v>10</v>
      </c>
      <c r="U8" s="39" t="s">
        <v>11</v>
      </c>
      <c r="V8" s="39" t="s">
        <v>12</v>
      </c>
      <c r="W8" s="39" t="s">
        <v>13</v>
      </c>
      <c r="Y8" s="102" t="s">
        <v>9</v>
      </c>
      <c r="Z8" s="103"/>
      <c r="AA8" s="39" t="s">
        <v>10</v>
      </c>
      <c r="AB8" s="39" t="s">
        <v>11</v>
      </c>
      <c r="AC8" s="39" t="s">
        <v>12</v>
      </c>
      <c r="AD8" s="39" t="s">
        <v>13</v>
      </c>
      <c r="AE8" s="16"/>
      <c r="AF8" s="102" t="s">
        <v>9</v>
      </c>
      <c r="AG8" s="103"/>
      <c r="AH8" s="39" t="s">
        <v>10</v>
      </c>
      <c r="AI8" s="39" t="s">
        <v>11</v>
      </c>
      <c r="AJ8" s="39" t="s">
        <v>12</v>
      </c>
      <c r="AK8" s="39" t="s">
        <v>13</v>
      </c>
      <c r="AM8" s="102" t="s">
        <v>9</v>
      </c>
      <c r="AN8" s="103"/>
      <c r="AO8" s="39" t="s">
        <v>10</v>
      </c>
      <c r="AP8" s="39" t="s">
        <v>11</v>
      </c>
      <c r="AQ8" s="39" t="s">
        <v>12</v>
      </c>
      <c r="AR8" s="39" t="s">
        <v>13</v>
      </c>
      <c r="AT8" s="102" t="s">
        <v>9</v>
      </c>
      <c r="AU8" s="103"/>
      <c r="AV8" s="39" t="s">
        <v>10</v>
      </c>
      <c r="AW8" s="39" t="s">
        <v>11</v>
      </c>
      <c r="AX8" s="39" t="s">
        <v>12</v>
      </c>
      <c r="AY8" s="39" t="s">
        <v>13</v>
      </c>
    </row>
    <row r="9" spans="1:51" s="33" customFormat="1" ht="15.6" x14ac:dyDescent="0.3">
      <c r="A9" s="48" t="s">
        <v>32</v>
      </c>
      <c r="B9" s="48"/>
      <c r="C9" s="48"/>
      <c r="D9" s="48"/>
      <c r="E9" s="55"/>
      <c r="F9" s="55"/>
      <c r="G9" s="55"/>
      <c r="H9" s="48"/>
      <c r="I9" s="48"/>
      <c r="J9" s="62"/>
      <c r="K9" s="48"/>
      <c r="L9" s="48"/>
      <c r="M9" s="48"/>
      <c r="N9" s="68"/>
      <c r="O9" s="48"/>
      <c r="P9" s="68"/>
      <c r="Q9" s="48"/>
      <c r="R9" s="78"/>
      <c r="S9" s="84"/>
      <c r="T9" s="84"/>
      <c r="U9" s="84"/>
      <c r="V9" s="84"/>
      <c r="W9" s="84"/>
      <c r="X9" s="46"/>
      <c r="Y9" s="78"/>
      <c r="Z9" s="84"/>
      <c r="AA9" s="84"/>
      <c r="AB9" s="84"/>
      <c r="AC9" s="84"/>
      <c r="AD9" s="84"/>
      <c r="AE9" s="16"/>
      <c r="AF9" s="78"/>
      <c r="AG9" s="84"/>
      <c r="AH9" s="84"/>
      <c r="AI9" s="84"/>
      <c r="AJ9" s="84"/>
      <c r="AK9" s="84"/>
      <c r="AM9" s="78"/>
      <c r="AN9" s="84"/>
      <c r="AO9" s="84"/>
      <c r="AP9" s="84"/>
      <c r="AQ9" s="84"/>
      <c r="AR9" s="84"/>
      <c r="AT9" s="78"/>
      <c r="AU9" s="84"/>
      <c r="AV9" s="84"/>
      <c r="AW9" s="84"/>
      <c r="AX9" s="84"/>
      <c r="AY9" s="84"/>
    </row>
    <row r="10" spans="1:51" ht="15.6" x14ac:dyDescent="0.3">
      <c r="A10" s="49" t="s">
        <v>24</v>
      </c>
      <c r="B10" s="49" t="s">
        <v>25</v>
      </c>
      <c r="C10" s="49">
        <v>13</v>
      </c>
      <c r="D10" s="49" t="s">
        <v>26</v>
      </c>
      <c r="E10" s="56">
        <v>40918</v>
      </c>
      <c r="F10" s="56">
        <v>40938</v>
      </c>
      <c r="G10" s="56">
        <v>42369</v>
      </c>
      <c r="H10" s="49" t="s">
        <v>27</v>
      </c>
      <c r="I10" s="49" t="s">
        <v>28</v>
      </c>
      <c r="J10" s="63" t="s">
        <v>29</v>
      </c>
      <c r="K10" s="49" t="s">
        <v>30</v>
      </c>
      <c r="L10" s="49" t="s">
        <v>31</v>
      </c>
      <c r="M10" s="49" t="s">
        <v>23</v>
      </c>
      <c r="N10" s="69">
        <v>50000000</v>
      </c>
      <c r="O10" s="49" t="s">
        <v>23</v>
      </c>
      <c r="P10" s="69">
        <v>50000000</v>
      </c>
      <c r="Q10" s="49"/>
      <c r="R10" s="90">
        <v>-2.4979579571239026E-3</v>
      </c>
      <c r="S10" s="89">
        <v>-124897.89785619514</v>
      </c>
      <c r="T10" s="89">
        <v>-124897.89785619514</v>
      </c>
      <c r="U10" s="85">
        <v>0</v>
      </c>
      <c r="V10" s="89">
        <v>-124222.94543951048</v>
      </c>
      <c r="W10" s="89">
        <v>-674.95241668464814</v>
      </c>
      <c r="X10" s="47"/>
      <c r="Y10" s="79">
        <v>-4.9520819510757924E-3</v>
      </c>
      <c r="Z10" s="85">
        <v>-247604.09755378962</v>
      </c>
      <c r="AA10" s="85">
        <v>-247604.09755378962</v>
      </c>
      <c r="AB10" s="85">
        <v>0</v>
      </c>
      <c r="AC10" s="85">
        <v>-245566.29034036357</v>
      </c>
      <c r="AD10" s="85">
        <v>-2037.8072134260499</v>
      </c>
      <c r="AE10" s="94"/>
      <c r="AF10" s="79">
        <f>Y10-R10</f>
        <v>-2.4541239939518899E-3</v>
      </c>
      <c r="AG10" s="85">
        <f t="shared" ref="AG10:AG15" si="0">Z10-S10</f>
        <v>-122706.19969759448</v>
      </c>
      <c r="AH10" s="85">
        <f t="shared" ref="AH10:AH15" si="1">AA10-T10</f>
        <v>-122706.19969759448</v>
      </c>
      <c r="AI10" s="85">
        <f t="shared" ref="AI10:AI15" si="2">AB10-U10</f>
        <v>0</v>
      </c>
      <c r="AJ10" s="85">
        <f t="shared" ref="AJ10:AJ15" si="3">AC10-V10</f>
        <v>-121343.34490085309</v>
      </c>
      <c r="AK10" s="85">
        <f t="shared" ref="AK10:AK15" si="4">AD10-W10</f>
        <v>-1362.8547967414017</v>
      </c>
      <c r="AL10" s="95"/>
      <c r="AM10" s="79">
        <v>-6.1527966642115794E-5</v>
      </c>
      <c r="AN10" s="85">
        <v>-3076.3983321057894</v>
      </c>
      <c r="AO10" s="85">
        <v>-3076.3983321057894</v>
      </c>
      <c r="AP10" s="85">
        <v>0</v>
      </c>
      <c r="AQ10" s="85">
        <v>-3759.6360833712329</v>
      </c>
      <c r="AR10" s="85">
        <v>683.23775126544331</v>
      </c>
      <c r="AS10" s="95"/>
      <c r="AT10" s="79">
        <f>AM10-R10</f>
        <v>2.4364299904817868E-3</v>
      </c>
      <c r="AU10" s="85">
        <f>AN10-S10</f>
        <v>121821.49952408935</v>
      </c>
      <c r="AV10" s="85">
        <f t="shared" ref="AV10:AV15" si="5">AO10-T10</f>
        <v>121821.49952408935</v>
      </c>
      <c r="AW10" s="85">
        <f t="shared" ref="AW10:AW15" si="6">AP10-U10</f>
        <v>0</v>
      </c>
      <c r="AX10" s="85">
        <f t="shared" ref="AX10:AX15" si="7">AQ10-V10</f>
        <v>120463.30935613925</v>
      </c>
      <c r="AY10" s="85">
        <f t="shared" ref="AY10:AY15" si="8">AR10-W10</f>
        <v>1358.1901679500916</v>
      </c>
    </row>
    <row r="11" spans="1:51" x14ac:dyDescent="0.25">
      <c r="A11" s="49" t="s">
        <v>24</v>
      </c>
      <c r="B11" s="49" t="s">
        <v>25</v>
      </c>
      <c r="C11" s="49">
        <v>14</v>
      </c>
      <c r="D11" s="49" t="s">
        <v>26</v>
      </c>
      <c r="E11" s="56">
        <v>40918</v>
      </c>
      <c r="F11" s="56">
        <v>40938</v>
      </c>
      <c r="G11" s="56">
        <v>42369</v>
      </c>
      <c r="H11" s="49" t="s">
        <v>33</v>
      </c>
      <c r="I11" s="49" t="s">
        <v>34</v>
      </c>
      <c r="J11" s="63">
        <v>0.01</v>
      </c>
      <c r="K11" s="49"/>
      <c r="L11" s="49" t="s">
        <v>29</v>
      </c>
      <c r="M11" s="49" t="s">
        <v>23</v>
      </c>
      <c r="N11" s="69">
        <v>50000000</v>
      </c>
      <c r="O11" s="49" t="s">
        <v>23</v>
      </c>
      <c r="P11" s="69">
        <v>50000000</v>
      </c>
      <c r="Q11" s="49"/>
      <c r="R11" s="90">
        <v>-4.235566983333802E-3</v>
      </c>
      <c r="S11" s="89">
        <v>-211778.34916669011</v>
      </c>
      <c r="T11" s="85"/>
      <c r="U11" s="85">
        <v>-211778.34916669011</v>
      </c>
      <c r="V11" s="89">
        <v>-210599.13491670808</v>
      </c>
      <c r="W11" s="89">
        <v>-1179.2142499820216</v>
      </c>
      <c r="X11" s="47"/>
      <c r="Y11" s="79">
        <v>0</v>
      </c>
      <c r="Z11" s="85">
        <v>0</v>
      </c>
      <c r="AA11" s="85"/>
      <c r="AB11" s="85">
        <v>0</v>
      </c>
      <c r="AC11" s="85">
        <v>0</v>
      </c>
      <c r="AD11" s="85">
        <v>0</v>
      </c>
      <c r="AE11" s="85"/>
      <c r="AF11" s="79">
        <f t="shared" ref="AF11:AF12" si="9">Y11-R11</f>
        <v>4.235566983333802E-3</v>
      </c>
      <c r="AG11" s="85">
        <f t="shared" si="0"/>
        <v>211778.34916669011</v>
      </c>
      <c r="AH11" s="85">
        <f t="shared" si="1"/>
        <v>0</v>
      </c>
      <c r="AI11" s="85">
        <f t="shared" si="2"/>
        <v>211778.34916669011</v>
      </c>
      <c r="AJ11" s="85">
        <f t="shared" si="3"/>
        <v>210599.13491670808</v>
      </c>
      <c r="AK11" s="85">
        <f t="shared" si="4"/>
        <v>1179.2142499820216</v>
      </c>
      <c r="AL11" s="95"/>
      <c r="AM11" s="79">
        <v>-9.2236459617601931E-3</v>
      </c>
      <c r="AN11" s="85">
        <v>-461182.29808800964</v>
      </c>
      <c r="AO11" s="85"/>
      <c r="AP11" s="85">
        <v>-461182.29808800964</v>
      </c>
      <c r="AQ11" s="85">
        <v>-458644.89367007755</v>
      </c>
      <c r="AR11" s="85">
        <v>-2537.4044179321186</v>
      </c>
      <c r="AS11" s="95"/>
      <c r="AT11" s="79">
        <f t="shared" ref="AT11" si="10">AM11-R11</f>
        <v>-4.9880789784263911E-3</v>
      </c>
      <c r="AU11" s="85">
        <f t="shared" ref="AU11:AU15" si="11">AN11-S11</f>
        <v>-249403.94892131953</v>
      </c>
      <c r="AV11" s="85">
        <f t="shared" si="5"/>
        <v>0</v>
      </c>
      <c r="AW11" s="85">
        <f t="shared" si="6"/>
        <v>-249403.94892131953</v>
      </c>
      <c r="AX11" s="85">
        <f t="shared" si="7"/>
        <v>-248045.75875336948</v>
      </c>
      <c r="AY11" s="85">
        <f t="shared" si="8"/>
        <v>-1358.190167950097</v>
      </c>
    </row>
    <row r="12" spans="1:51" x14ac:dyDescent="0.25">
      <c r="A12" s="50" t="s">
        <v>24</v>
      </c>
      <c r="B12" s="50" t="s">
        <v>25</v>
      </c>
      <c r="C12" s="50">
        <v>15</v>
      </c>
      <c r="D12" s="50" t="s">
        <v>26</v>
      </c>
      <c r="E12" s="57">
        <v>40918</v>
      </c>
      <c r="F12" s="57">
        <v>40938</v>
      </c>
      <c r="G12" s="57">
        <v>42369</v>
      </c>
      <c r="H12" s="50" t="s">
        <v>35</v>
      </c>
      <c r="I12" s="50" t="s">
        <v>36</v>
      </c>
      <c r="J12" s="64">
        <v>3.3500000000000002E-2</v>
      </c>
      <c r="K12" s="50"/>
      <c r="L12" s="50" t="s">
        <v>29</v>
      </c>
      <c r="M12" s="50" t="s">
        <v>23</v>
      </c>
      <c r="N12" s="70">
        <v>50000000</v>
      </c>
      <c r="O12" s="50" t="s">
        <v>23</v>
      </c>
      <c r="P12" s="70">
        <v>50000000</v>
      </c>
      <c r="Q12" s="50"/>
      <c r="R12" s="80">
        <v>0</v>
      </c>
      <c r="S12" s="86">
        <v>0</v>
      </c>
      <c r="T12" s="86"/>
      <c r="U12" s="86">
        <v>0</v>
      </c>
      <c r="V12" s="86">
        <v>0</v>
      </c>
      <c r="W12" s="86">
        <v>0</v>
      </c>
      <c r="X12" s="47"/>
      <c r="Y12" s="80">
        <v>0</v>
      </c>
      <c r="Z12" s="86">
        <v>0</v>
      </c>
      <c r="AA12" s="86"/>
      <c r="AB12" s="86">
        <v>0</v>
      </c>
      <c r="AC12" s="86">
        <v>0</v>
      </c>
      <c r="AD12" s="86">
        <v>0</v>
      </c>
      <c r="AE12" s="93"/>
      <c r="AF12" s="80">
        <f t="shared" si="9"/>
        <v>0</v>
      </c>
      <c r="AG12" s="86">
        <f t="shared" si="0"/>
        <v>0</v>
      </c>
      <c r="AH12" s="86">
        <f t="shared" si="1"/>
        <v>0</v>
      </c>
      <c r="AI12" s="86">
        <f t="shared" si="2"/>
        <v>0</v>
      </c>
      <c r="AJ12" s="86">
        <f t="shared" si="3"/>
        <v>0</v>
      </c>
      <c r="AK12" s="86">
        <f t="shared" si="4"/>
        <v>0</v>
      </c>
      <c r="AL12" s="95"/>
      <c r="AM12" s="80">
        <v>0</v>
      </c>
      <c r="AN12" s="86">
        <v>0</v>
      </c>
      <c r="AO12" s="86"/>
      <c r="AP12" s="86">
        <v>0</v>
      </c>
      <c r="AQ12" s="86">
        <v>0</v>
      </c>
      <c r="AR12" s="86">
        <v>0</v>
      </c>
      <c r="AS12" s="95"/>
      <c r="AT12" s="80"/>
      <c r="AU12" s="86">
        <f t="shared" si="11"/>
        <v>0</v>
      </c>
      <c r="AV12" s="86">
        <f t="shared" si="5"/>
        <v>0</v>
      </c>
      <c r="AW12" s="86">
        <f t="shared" si="6"/>
        <v>0</v>
      </c>
      <c r="AX12" s="86">
        <f t="shared" si="7"/>
        <v>0</v>
      </c>
      <c r="AY12" s="86">
        <f t="shared" si="8"/>
        <v>0</v>
      </c>
    </row>
    <row r="13" spans="1:51" s="33" customFormat="1" x14ac:dyDescent="0.25">
      <c r="A13" s="51"/>
      <c r="B13" s="51"/>
      <c r="C13" s="51"/>
      <c r="D13" s="51"/>
      <c r="E13" s="58"/>
      <c r="F13" s="58"/>
      <c r="G13" s="58"/>
      <c r="H13" s="51"/>
      <c r="I13" s="51"/>
      <c r="J13" s="65"/>
      <c r="K13" s="51"/>
      <c r="L13" s="51"/>
      <c r="M13" s="51"/>
      <c r="N13" s="71"/>
      <c r="O13" s="51"/>
      <c r="P13" s="71">
        <v>50000000</v>
      </c>
      <c r="Q13" s="51"/>
      <c r="R13" s="81"/>
      <c r="S13" s="91">
        <v>-336676.24702288525</v>
      </c>
      <c r="T13" s="91">
        <v>-124897.89785619514</v>
      </c>
      <c r="U13" s="87">
        <v>-211778.34916669011</v>
      </c>
      <c r="V13" s="91">
        <v>-334822.08035621856</v>
      </c>
      <c r="W13" s="91">
        <v>-1854.1666666666697</v>
      </c>
      <c r="X13" s="46"/>
      <c r="Y13" s="81"/>
      <c r="Z13" s="87">
        <v>-247604.09755378962</v>
      </c>
      <c r="AA13" s="87">
        <v>-247604.09755378962</v>
      </c>
      <c r="AB13" s="87">
        <v>0</v>
      </c>
      <c r="AC13" s="87">
        <v>-245566.29034036357</v>
      </c>
      <c r="AD13" s="87">
        <v>-2037.8072134260499</v>
      </c>
      <c r="AE13" s="87"/>
      <c r="AF13" s="81"/>
      <c r="AG13" s="87">
        <f t="shared" si="0"/>
        <v>89072.149469095632</v>
      </c>
      <c r="AH13" s="87">
        <f t="shared" si="1"/>
        <v>-122706.19969759448</v>
      </c>
      <c r="AI13" s="87">
        <f t="shared" si="2"/>
        <v>211778.34916669011</v>
      </c>
      <c r="AJ13" s="87">
        <f t="shared" si="3"/>
        <v>89255.790015854989</v>
      </c>
      <c r="AK13" s="87">
        <f t="shared" si="4"/>
        <v>-183.64054675938019</v>
      </c>
      <c r="AM13" s="81"/>
      <c r="AN13" s="87">
        <v>-464258.69642011542</v>
      </c>
      <c r="AO13" s="87">
        <v>-3076.3983321057894</v>
      </c>
      <c r="AP13" s="87">
        <v>-461182.29808800964</v>
      </c>
      <c r="AQ13" s="87">
        <v>-462404.52975344879</v>
      </c>
      <c r="AR13" s="87">
        <v>-1854.1666666666752</v>
      </c>
      <c r="AT13" s="81"/>
      <c r="AU13" s="87">
        <f t="shared" si="11"/>
        <v>-127582.44939723017</v>
      </c>
      <c r="AV13" s="87">
        <f t="shared" si="5"/>
        <v>121821.49952408935</v>
      </c>
      <c r="AW13" s="87">
        <f t="shared" si="6"/>
        <v>-249403.94892131953</v>
      </c>
      <c r="AX13" s="87">
        <f t="shared" si="7"/>
        <v>-127582.44939723023</v>
      </c>
      <c r="AY13" s="87">
        <f t="shared" si="8"/>
        <v>-5.4569682106375694E-12</v>
      </c>
    </row>
    <row r="14" spans="1:51" s="33" customFormat="1" x14ac:dyDescent="0.25">
      <c r="A14" s="51"/>
      <c r="B14" s="51"/>
      <c r="C14" s="51"/>
      <c r="D14" s="51"/>
      <c r="E14" s="58"/>
      <c r="F14" s="58"/>
      <c r="G14" s="58"/>
      <c r="H14" s="51"/>
      <c r="I14" s="51"/>
      <c r="J14" s="65"/>
      <c r="K14" s="51"/>
      <c r="L14" s="51"/>
      <c r="M14" s="51"/>
      <c r="N14" s="71"/>
      <c r="O14" s="51"/>
      <c r="P14" s="71"/>
      <c r="Q14" s="51"/>
      <c r="R14" s="81"/>
      <c r="S14" s="87"/>
      <c r="T14" s="87"/>
      <c r="U14" s="87"/>
      <c r="V14" s="87"/>
      <c r="W14" s="87"/>
      <c r="X14" s="46"/>
      <c r="Y14" s="81"/>
      <c r="Z14" s="87"/>
      <c r="AA14" s="87"/>
      <c r="AB14" s="87"/>
      <c r="AC14" s="87"/>
      <c r="AD14" s="87"/>
      <c r="AE14" s="87"/>
      <c r="AF14" s="81"/>
      <c r="AG14" s="87">
        <f t="shared" si="0"/>
        <v>0</v>
      </c>
      <c r="AH14" s="87">
        <f t="shared" si="1"/>
        <v>0</v>
      </c>
      <c r="AI14" s="87">
        <f t="shared" si="2"/>
        <v>0</v>
      </c>
      <c r="AJ14" s="87">
        <f t="shared" si="3"/>
        <v>0</v>
      </c>
      <c r="AK14" s="87">
        <f t="shared" si="4"/>
        <v>0</v>
      </c>
      <c r="AM14" s="81"/>
      <c r="AN14" s="87"/>
      <c r="AO14" s="87"/>
      <c r="AP14" s="87"/>
      <c r="AQ14" s="87"/>
      <c r="AR14" s="87"/>
      <c r="AT14" s="81"/>
      <c r="AU14" s="87">
        <f t="shared" si="11"/>
        <v>0</v>
      </c>
      <c r="AV14" s="87">
        <f t="shared" si="5"/>
        <v>0</v>
      </c>
      <c r="AW14" s="87">
        <f t="shared" si="6"/>
        <v>0</v>
      </c>
      <c r="AX14" s="87">
        <f t="shared" si="7"/>
        <v>0</v>
      </c>
      <c r="AY14" s="87">
        <f t="shared" si="8"/>
        <v>0</v>
      </c>
    </row>
    <row r="15" spans="1:51" s="33" customFormat="1" x14ac:dyDescent="0.25">
      <c r="A15" s="51"/>
      <c r="B15" s="51"/>
      <c r="C15" s="51"/>
      <c r="D15" s="51"/>
      <c r="E15" s="58"/>
      <c r="F15" s="58"/>
      <c r="G15" s="58"/>
      <c r="H15" s="51"/>
      <c r="I15" s="51"/>
      <c r="J15" s="65"/>
      <c r="K15" s="51"/>
      <c r="L15" s="51"/>
      <c r="M15" s="51"/>
      <c r="N15" s="72" t="s">
        <v>37</v>
      </c>
      <c r="O15" s="52"/>
      <c r="P15" s="72">
        <v>50000000</v>
      </c>
      <c r="Q15" s="52"/>
      <c r="R15" s="82"/>
      <c r="S15" s="92">
        <v>-336676.24702288525</v>
      </c>
      <c r="T15" s="92">
        <v>-124897.89785619514</v>
      </c>
      <c r="U15" s="88">
        <v>-211778.34916669011</v>
      </c>
      <c r="V15" s="92">
        <v>-334822.08035621856</v>
      </c>
      <c r="W15" s="92">
        <v>-1854.1666666666697</v>
      </c>
      <c r="X15" s="46"/>
      <c r="Y15" s="82"/>
      <c r="Z15" s="88">
        <v>-247604.09755378962</v>
      </c>
      <c r="AA15" s="88">
        <v>-247604.09755378962</v>
      </c>
      <c r="AB15" s="88">
        <v>0</v>
      </c>
      <c r="AC15" s="88">
        <v>-245566.29034036357</v>
      </c>
      <c r="AD15" s="88">
        <v>-2037.8072134260499</v>
      </c>
      <c r="AE15" s="87"/>
      <c r="AF15" s="82"/>
      <c r="AG15" s="88">
        <f t="shared" si="0"/>
        <v>89072.149469095632</v>
      </c>
      <c r="AH15" s="88">
        <f t="shared" si="1"/>
        <v>-122706.19969759448</v>
      </c>
      <c r="AI15" s="88">
        <f t="shared" si="2"/>
        <v>211778.34916669011</v>
      </c>
      <c r="AJ15" s="88">
        <f t="shared" si="3"/>
        <v>89255.790015854989</v>
      </c>
      <c r="AK15" s="88">
        <f t="shared" si="4"/>
        <v>-183.64054675938019</v>
      </c>
      <c r="AM15" s="82"/>
      <c r="AN15" s="88">
        <v>-464258.69642011542</v>
      </c>
      <c r="AO15" s="88">
        <v>-3076.3983321057894</v>
      </c>
      <c r="AP15" s="88">
        <v>-461182.29808800964</v>
      </c>
      <c r="AQ15" s="88">
        <v>-462404.52975344879</v>
      </c>
      <c r="AR15" s="88">
        <v>-1854.1666666666752</v>
      </c>
      <c r="AT15" s="82"/>
      <c r="AU15" s="88">
        <f t="shared" si="11"/>
        <v>-127582.44939723017</v>
      </c>
      <c r="AV15" s="88">
        <f t="shared" si="5"/>
        <v>121821.49952408935</v>
      </c>
      <c r="AW15" s="88">
        <f t="shared" si="6"/>
        <v>-249403.94892131953</v>
      </c>
      <c r="AX15" s="88">
        <f t="shared" si="7"/>
        <v>-127582.44939723023</v>
      </c>
      <c r="AY15" s="88">
        <f t="shared" si="8"/>
        <v>-5.4569682106375694E-12</v>
      </c>
    </row>
    <row r="16" spans="1:51" x14ac:dyDescent="0.25">
      <c r="A16" s="49"/>
      <c r="B16" s="49"/>
      <c r="C16" s="49"/>
      <c r="D16" s="49"/>
      <c r="E16" s="56"/>
      <c r="F16" s="56"/>
      <c r="G16" s="56"/>
      <c r="H16" s="49"/>
      <c r="I16" s="49"/>
      <c r="J16" s="63"/>
      <c r="K16" s="49"/>
      <c r="L16" s="49"/>
      <c r="M16" s="49"/>
      <c r="N16" s="69"/>
      <c r="O16" s="49"/>
      <c r="P16" s="69"/>
      <c r="Q16" s="49"/>
      <c r="R16" s="79"/>
      <c r="S16" s="85"/>
      <c r="T16" s="85"/>
      <c r="U16" s="85"/>
      <c r="V16" s="85"/>
      <c r="W16" s="85"/>
      <c r="X16" s="47"/>
    </row>
    <row r="17" spans="1:24" x14ac:dyDescent="0.25">
      <c r="A17" s="49"/>
      <c r="B17" s="49"/>
      <c r="C17" s="49"/>
      <c r="D17" s="49"/>
      <c r="E17" s="56"/>
      <c r="F17" s="56"/>
      <c r="G17" s="56"/>
      <c r="H17" s="49"/>
      <c r="I17" s="49"/>
      <c r="J17" s="63"/>
      <c r="K17" s="49"/>
      <c r="L17" s="49"/>
      <c r="M17" s="49"/>
      <c r="N17" s="69"/>
      <c r="O17" s="49"/>
      <c r="P17" s="69"/>
      <c r="Q17" s="49"/>
      <c r="R17" s="79"/>
      <c r="S17" s="85"/>
      <c r="T17" s="85"/>
      <c r="U17" s="85"/>
      <c r="V17" s="85"/>
      <c r="W17" s="85"/>
      <c r="X17" s="47"/>
    </row>
    <row r="18" spans="1:24" x14ac:dyDescent="0.25">
      <c r="A18" s="49"/>
      <c r="B18" s="49"/>
      <c r="C18" s="49"/>
      <c r="D18" s="49"/>
      <c r="E18" s="56"/>
      <c r="F18" s="56"/>
      <c r="G18" s="56"/>
      <c r="H18" s="49"/>
      <c r="I18" s="49"/>
      <c r="J18" s="63"/>
      <c r="K18" s="49"/>
      <c r="L18" s="49"/>
      <c r="M18" s="49"/>
      <c r="N18" s="69"/>
      <c r="O18" s="49"/>
      <c r="P18" s="69"/>
      <c r="Q18" s="49"/>
      <c r="R18" s="79"/>
      <c r="S18" s="85"/>
      <c r="T18" s="85"/>
      <c r="U18" s="85"/>
      <c r="V18" s="85"/>
      <c r="W18" s="85"/>
      <c r="X18" s="47"/>
    </row>
    <row r="19" spans="1:24" x14ac:dyDescent="0.25">
      <c r="D19"/>
      <c r="E19" s="29"/>
      <c r="H19"/>
      <c r="I19"/>
      <c r="J19" s="66"/>
      <c r="K19"/>
      <c r="L19"/>
      <c r="M19"/>
      <c r="N19" s="73"/>
      <c r="O19"/>
      <c r="P19" s="73"/>
      <c r="R19" s="83"/>
      <c r="S19" s="73"/>
      <c r="T19" s="73"/>
      <c r="U19" s="73"/>
      <c r="V19" s="73"/>
      <c r="W19" s="73"/>
    </row>
    <row r="20" spans="1:24" x14ac:dyDescent="0.25">
      <c r="D20"/>
      <c r="E20" s="29"/>
      <c r="H20"/>
      <c r="I20"/>
      <c r="J20" s="66"/>
      <c r="K20"/>
      <c r="L20"/>
      <c r="M20"/>
      <c r="N20" s="73"/>
      <c r="O20"/>
      <c r="P20" s="73"/>
      <c r="R20" s="83"/>
      <c r="S20" s="73"/>
      <c r="T20" s="73"/>
      <c r="U20" s="73"/>
      <c r="V20" s="73"/>
      <c r="W20" s="73"/>
    </row>
    <row r="21" spans="1:24" x14ac:dyDescent="0.25">
      <c r="D21"/>
      <c r="E21" s="29"/>
      <c r="H21"/>
      <c r="I21"/>
      <c r="J21" s="66"/>
      <c r="K21"/>
      <c r="L21"/>
      <c r="M21"/>
      <c r="N21" s="73"/>
      <c r="O21"/>
      <c r="P21" s="73"/>
      <c r="R21" s="83"/>
      <c r="S21" s="73"/>
      <c r="T21" s="73"/>
      <c r="U21" s="73"/>
      <c r="V21" s="73"/>
      <c r="W21" s="73"/>
    </row>
    <row r="22" spans="1:24" x14ac:dyDescent="0.25">
      <c r="D22"/>
      <c r="E22" s="29"/>
      <c r="H22"/>
      <c r="I22"/>
      <c r="J22" s="66"/>
      <c r="K22"/>
      <c r="L22"/>
      <c r="M22"/>
      <c r="N22" s="73"/>
      <c r="O22"/>
      <c r="P22" s="73"/>
      <c r="R22" s="83"/>
      <c r="S22" s="73"/>
      <c r="T22" s="73"/>
      <c r="U22" s="73"/>
      <c r="V22" s="73"/>
      <c r="W22" s="73"/>
    </row>
    <row r="23" spans="1:24" x14ac:dyDescent="0.25">
      <c r="D23"/>
      <c r="E23" s="29"/>
      <c r="H23"/>
      <c r="I23"/>
      <c r="J23" s="66"/>
      <c r="K23"/>
      <c r="L23"/>
      <c r="M23"/>
      <c r="N23" s="73"/>
      <c r="O23"/>
      <c r="P23" s="73"/>
      <c r="R23" s="83"/>
      <c r="S23" s="73"/>
      <c r="T23" s="73"/>
      <c r="U23" s="73"/>
      <c r="V23" s="73"/>
      <c r="W23" s="73"/>
    </row>
    <row r="24" spans="1:24" x14ac:dyDescent="0.25">
      <c r="D24"/>
      <c r="E24" s="29"/>
      <c r="H24"/>
      <c r="I24"/>
      <c r="J24" s="66"/>
      <c r="K24"/>
      <c r="L24"/>
      <c r="M24"/>
      <c r="N24" s="73"/>
      <c r="O24"/>
      <c r="P24" s="73"/>
      <c r="R24" s="83"/>
      <c r="S24" s="73"/>
      <c r="T24" s="73"/>
      <c r="U24" s="73"/>
      <c r="V24" s="73"/>
      <c r="W24" s="73"/>
    </row>
    <row r="25" spans="1:24" x14ac:dyDescent="0.25">
      <c r="D25"/>
      <c r="E25" s="29"/>
      <c r="H25"/>
      <c r="I25"/>
      <c r="J25" s="66"/>
      <c r="K25"/>
      <c r="L25"/>
      <c r="M25"/>
      <c r="N25" s="73"/>
      <c r="O25"/>
      <c r="P25" s="73"/>
      <c r="R25" s="83"/>
      <c r="S25" s="73"/>
      <c r="T25" s="73"/>
      <c r="U25" s="73"/>
      <c r="V25" s="73"/>
      <c r="W25" s="73"/>
    </row>
    <row r="26" spans="1:24" x14ac:dyDescent="0.25">
      <c r="D26"/>
      <c r="E26" s="29"/>
      <c r="H26"/>
      <c r="I26"/>
      <c r="J26" s="66"/>
      <c r="K26"/>
      <c r="L26"/>
      <c r="M26"/>
      <c r="N26" s="73"/>
      <c r="O26"/>
      <c r="P26" s="73"/>
      <c r="R26" s="83"/>
      <c r="S26" s="73"/>
      <c r="T26" s="73"/>
      <c r="U26" s="73"/>
      <c r="V26" s="73"/>
      <c r="W26" s="73"/>
    </row>
    <row r="27" spans="1:24" x14ac:dyDescent="0.25">
      <c r="D27"/>
      <c r="E27" s="29"/>
      <c r="H27"/>
      <c r="I27"/>
      <c r="J27" s="66"/>
      <c r="K27"/>
      <c r="L27"/>
      <c r="M27"/>
      <c r="N27" s="73"/>
      <c r="O27"/>
      <c r="P27" s="73"/>
      <c r="R27" s="83"/>
      <c r="S27" s="73"/>
      <c r="T27" s="73"/>
      <c r="U27" s="73"/>
      <c r="V27" s="73"/>
      <c r="W27" s="73"/>
    </row>
    <row r="28" spans="1:24" x14ac:dyDescent="0.25">
      <c r="D28"/>
      <c r="E28" s="29"/>
      <c r="H28"/>
      <c r="I28"/>
      <c r="J28" s="66"/>
      <c r="K28"/>
      <c r="L28"/>
      <c r="M28"/>
      <c r="N28" s="73"/>
      <c r="O28"/>
      <c r="P28" s="73"/>
      <c r="R28" s="83"/>
      <c r="S28" s="73"/>
      <c r="T28" s="73"/>
      <c r="U28" s="73"/>
      <c r="V28" s="73"/>
      <c r="W28" s="73"/>
    </row>
    <row r="29" spans="1:24" x14ac:dyDescent="0.25">
      <c r="D29"/>
      <c r="E29" s="29"/>
      <c r="H29"/>
      <c r="I29"/>
      <c r="J29" s="66"/>
      <c r="K29"/>
      <c r="L29"/>
      <c r="M29"/>
      <c r="N29" s="73"/>
      <c r="O29"/>
      <c r="P29" s="73"/>
      <c r="R29" s="83"/>
      <c r="S29" s="73"/>
      <c r="T29" s="73"/>
      <c r="U29" s="73"/>
      <c r="V29" s="73"/>
      <c r="W29" s="73"/>
    </row>
    <row r="30" spans="1:24" x14ac:dyDescent="0.25">
      <c r="D30"/>
      <c r="E30" s="29"/>
      <c r="H30"/>
      <c r="I30"/>
      <c r="J30" s="66"/>
      <c r="K30"/>
      <c r="L30"/>
      <c r="M30"/>
      <c r="N30" s="73"/>
      <c r="O30"/>
      <c r="P30" s="73"/>
      <c r="R30" s="83"/>
      <c r="S30" s="73"/>
      <c r="T30" s="73"/>
      <c r="U30" s="73"/>
      <c r="V30" s="73"/>
      <c r="W30" s="73"/>
    </row>
    <row r="31" spans="1:24" x14ac:dyDescent="0.25">
      <c r="D31"/>
      <c r="E31" s="29"/>
      <c r="H31"/>
      <c r="I31"/>
      <c r="J31" s="66"/>
      <c r="K31"/>
      <c r="L31"/>
      <c r="M31"/>
      <c r="N31" s="73"/>
      <c r="O31"/>
      <c r="P31" s="73"/>
      <c r="R31" s="83"/>
      <c r="S31" s="73"/>
      <c r="T31" s="73"/>
      <c r="U31" s="73"/>
      <c r="V31" s="73"/>
      <c r="W31" s="73"/>
    </row>
    <row r="32" spans="1:24"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31">
    <mergeCell ref="A2:D2"/>
    <mergeCell ref="A3:D3"/>
    <mergeCell ref="B6:B8"/>
    <mergeCell ref="A6:A8"/>
    <mergeCell ref="V4:W4"/>
    <mergeCell ref="V5:W5"/>
    <mergeCell ref="R6:W6"/>
    <mergeCell ref="G6:G8"/>
    <mergeCell ref="O6:P8"/>
    <mergeCell ref="R7:W7"/>
    <mergeCell ref="R8:S8"/>
    <mergeCell ref="J6:J8"/>
    <mergeCell ref="D6:D8"/>
    <mergeCell ref="F6:F8"/>
    <mergeCell ref="C6:C8"/>
    <mergeCell ref="H6:I8"/>
    <mergeCell ref="K6:L8"/>
    <mergeCell ref="E6:E8"/>
    <mergeCell ref="AT6:AY6"/>
    <mergeCell ref="AT7:AY7"/>
    <mergeCell ref="AT8:AU8"/>
    <mergeCell ref="M6:N8"/>
    <mergeCell ref="Y6:AD6"/>
    <mergeCell ref="Y7:AD7"/>
    <mergeCell ref="Y8:Z8"/>
    <mergeCell ref="AF6:AK6"/>
    <mergeCell ref="AF7:AK7"/>
    <mergeCell ref="AF8:AG8"/>
    <mergeCell ref="AM6:AR6"/>
    <mergeCell ref="AM7:AR7"/>
    <mergeCell ref="AM8:AN8"/>
  </mergeCells>
  <phoneticPr fontId="21" type="noConversion"/>
  <conditionalFormatting sqref="V6:W6 S4:U6 T8:W8 T1:W3">
    <cfRule type="cellIs" dxfId="6" priority="6" stopIfTrue="1" operator="lessThan">
      <formula>0</formula>
    </cfRule>
  </conditionalFormatting>
  <conditionalFormatting sqref="Z6:AD6 AA8:AD8">
    <cfRule type="cellIs" dxfId="5" priority="5" stopIfTrue="1" operator="lessThan">
      <formula>0</formula>
    </cfRule>
  </conditionalFormatting>
  <conditionalFormatting sqref="AN6:AR6 AO8:AR8">
    <cfRule type="cellIs" dxfId="4" priority="4" stopIfTrue="1" operator="lessThan">
      <formula>0</formula>
    </cfRule>
  </conditionalFormatting>
  <conditionalFormatting sqref="AG6:AK6 AH8:AK8">
    <cfRule type="cellIs" dxfId="3" priority="3" stopIfTrue="1" operator="lessThan">
      <formula>0</formula>
    </cfRule>
  </conditionalFormatting>
  <conditionalFormatting sqref="AU6:AY6 AV8:AY8">
    <cfRule type="cellIs" dxfId="2" priority="2" stopIfTrue="1" operator="lessThan">
      <formula>0</formula>
    </cfRule>
  </conditionalFormatting>
  <conditionalFormatting sqref="Y10:AY15">
    <cfRule type="cellIs" dxfId="1" priority="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23" t="s">
        <v>21</v>
      </c>
      <c r="B2" s="123"/>
      <c r="C2" s="123"/>
      <c r="D2" s="10"/>
      <c r="E2" s="10"/>
      <c r="F2" s="9"/>
      <c r="G2" s="15"/>
      <c r="H2" s="15"/>
      <c r="I2" s="15"/>
      <c r="J2" s="15"/>
    </row>
    <row r="3" spans="1:10" s="16" customFormat="1" ht="15.6" x14ac:dyDescent="0.3">
      <c r="A3" s="125"/>
      <c r="B3" s="125"/>
      <c r="C3" s="125"/>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2015-07-02T11:50:35Z</dcterms:modified>
</cp:coreProperties>
</file>