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MP\"/>
    </mc:Choice>
  </mc:AlternateContent>
  <xr:revisionPtr revIDLastSave="0" documentId="13_ncr:1_{56814B9F-F9C0-40FC-8FE4-2A34D56B1319}" xr6:coauthVersionLast="45" xr6:coauthVersionMax="45" xr10:uidLastSave="{00000000-0000-0000-0000-000000000000}"/>
  <bookViews>
    <workbookView xWindow="-120" yWindow="-120" windowWidth="29040" windowHeight="15840" tabRatio="593" xr2:uid="{00000000-000D-0000-FFFF-FFFF00000000}"/>
  </bookViews>
  <sheets>
    <sheet name="Valuation" sheetId="6" r:id="rId1"/>
    <sheet name="Disclaimer" sheetId="8" r:id="rId2"/>
  </sheets>
  <definedNames>
    <definedName name="_xlnm._FilterDatabase" localSheetId="0" hidden="1">Valuation!$A$6:$Z$15</definedName>
    <definedName name="§AQ759" localSheetId="0">#REF!</definedName>
    <definedName name="§AQ759">#REF!</definedName>
    <definedName name="âa143" localSheetId="0">#REF!</definedName>
    <definedName name="âa143">#REF!</definedName>
    <definedName name="_xlnm.Database">#REF!</definedName>
    <definedName name="bd">#REF!</definedName>
    <definedName name="_xlnm.Criteria">#REF!</definedName>
    <definedName name="fxPortfolioInput" localSheetId="1">Disclaimer!$A$1</definedName>
    <definedName name="fxPortfolioInput" localSheetId="0">Valuation!$A$1</definedName>
    <definedName name="fxPortfolioInput">#REF!</definedName>
    <definedName name="MOIS">#REF!</definedName>
    <definedName name="mp">#REF!</definedName>
    <definedName name="Myrange" localSheetId="0">#REF!</definedName>
    <definedName name="Myrange">#REF!</definedName>
    <definedName name="SpreadsheetBuilder_1" hidden="1">#REF!</definedName>
    <definedName name="_xlnm.Print_Area" localSheetId="1">Disclaimer!$A$1:$M$34</definedName>
    <definedName name="_xlnm.Print_Area" localSheetId="0">Valuation!$A$1:$Z$16</definedName>
  </definedNames>
  <calcPr calcId="181029" calcOnSave="0"/>
</workbook>
</file>

<file path=xl/calcChain.xml><?xml version="1.0" encoding="utf-8"?>
<calcChain xmlns="http://schemas.openxmlformats.org/spreadsheetml/2006/main">
  <c r="Y9" i="6" l="1"/>
  <c r="X9" i="6"/>
  <c r="W9" i="6"/>
  <c r="W10" i="6" l="1"/>
  <c r="Y10" i="6" s="1"/>
  <c r="W14" i="6"/>
  <c r="Y14" i="6" s="1"/>
  <c r="W13" i="6"/>
  <c r="Y13" i="6" s="1"/>
  <c r="W12" i="6"/>
  <c r="X12" i="6" s="1"/>
  <c r="W11" i="6"/>
  <c r="X11" i="6" s="1"/>
  <c r="S15" i="6"/>
  <c r="R9" i="6"/>
  <c r="R10" i="6"/>
  <c r="I15" i="6"/>
  <c r="O14" i="6"/>
  <c r="R13" i="6"/>
  <c r="O13" i="6"/>
  <c r="O10" i="6"/>
  <c r="O9" i="6"/>
  <c r="R11" i="6"/>
  <c r="O11" i="6"/>
  <c r="R12" i="6"/>
  <c r="O12" i="6"/>
  <c r="R14" i="6"/>
  <c r="O15" i="6" l="1"/>
  <c r="X14" i="6"/>
  <c r="Y12" i="6"/>
  <c r="X10" i="6"/>
  <c r="R15" i="6"/>
  <c r="Y11" i="6"/>
  <c r="W15" i="6"/>
  <c r="W17" i="6" s="1"/>
  <c r="X13" i="6"/>
  <c r="Y15" i="6" l="1"/>
  <c r="Y17" i="6" s="1"/>
  <c r="X15" i="6"/>
  <c r="X17" i="6" s="1"/>
</calcChain>
</file>

<file path=xl/sharedStrings.xml><?xml version="1.0" encoding="utf-8"?>
<sst xmlns="http://schemas.openxmlformats.org/spreadsheetml/2006/main" count="86" uniqueCount="45">
  <si>
    <t>Hedge Reference</t>
  </si>
  <si>
    <t>Strategy ID</t>
  </si>
  <si>
    <t>Trade ID</t>
  </si>
  <si>
    <t>Counterparty</t>
  </si>
  <si>
    <t>Trade Date</t>
  </si>
  <si>
    <t>Trade Type</t>
  </si>
  <si>
    <t>Fair Value</t>
  </si>
  <si>
    <t>Intrinsic Value</t>
  </si>
  <si>
    <t>Time Value</t>
  </si>
  <si>
    <t>Comment</t>
  </si>
  <si>
    <t xml:space="preserve">Premium </t>
  </si>
  <si>
    <t>NATIXIS</t>
  </si>
  <si>
    <t>SWAP</t>
  </si>
  <si>
    <t>Start Date</t>
  </si>
  <si>
    <t>Ccy</t>
  </si>
  <si>
    <t>PAY</t>
  </si>
  <si>
    <t>Index</t>
  </si>
  <si>
    <t>RECEIVE</t>
  </si>
  <si>
    <t>Notional</t>
  </si>
  <si>
    <t>Strike</t>
  </si>
  <si>
    <t>Maturity Date</t>
  </si>
  <si>
    <t>Payment Date</t>
  </si>
  <si>
    <t>Commodities Portfolio Valuation - ONDULINE</t>
  </si>
  <si>
    <t>Spot</t>
  </si>
  <si>
    <t>Forward</t>
  </si>
  <si>
    <t>BNP</t>
  </si>
  <si>
    <t>EUR</t>
  </si>
  <si>
    <t>TOTAL EUR</t>
  </si>
  <si>
    <t>Valuation</t>
  </si>
  <si>
    <t>AVERTISSEMENT - DISCLAIMER</t>
  </si>
  <si>
    <t>Value Date: 20/09/2013</t>
  </si>
  <si>
    <t>OIL Brent ICE</t>
  </si>
  <si>
    <t xml:space="preserve">Quantity 
</t>
  </si>
  <si>
    <t>Value Date:</t>
  </si>
  <si>
    <t>Unit</t>
  </si>
  <si>
    <t>Barrels</t>
  </si>
  <si>
    <t>118-D</t>
  </si>
  <si>
    <t>119-D</t>
  </si>
  <si>
    <t>5 subsidiaries</t>
  </si>
  <si>
    <t>126-D</t>
  </si>
  <si>
    <t>127-D</t>
  </si>
  <si>
    <t>128-D</t>
  </si>
  <si>
    <t>129-D</t>
  </si>
  <si>
    <t>HH</t>
  </si>
  <si>
    <t xml:space="preserve">TOTAL in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</si>
</sst>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6"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155">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53" fillId="0" borderId="0" xfId="0" applyFont="1" applyAlignment="1">
      <alignment horizontal="center" vertical="center"/>
    </xf>
    <xf numFmtId="0" fontId="50" fillId="29" borderId="0" xfId="0" applyFont="1" applyFill="1" applyAlignment="1">
      <alignment horizontal="center" vertical="center"/>
    </xf>
    <xf numFmtId="166" fontId="50"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55"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2" fontId="50" fillId="29" borderId="0" xfId="0" applyNumberFormat="1" applyFont="1" applyFill="1" applyAlignment="1">
      <alignment horizontal="center" vertical="center"/>
    </xf>
    <xf numFmtId="166" fontId="3" fillId="27" borderId="0" xfId="0" applyNumberFormat="1" applyFont="1" applyFill="1" applyAlignment="1">
      <alignment horizontal="left"/>
    </xf>
    <xf numFmtId="0" fontId="3" fillId="27" borderId="0" xfId="0" applyFont="1" applyFill="1"/>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0" fontId="50" fillId="0" borderId="0" xfId="0" applyFont="1" applyAlignment="1">
      <alignment horizontal="left" vertical="center"/>
    </xf>
    <xf numFmtId="172" fontId="47" fillId="27" borderId="0" xfId="0" applyNumberFormat="1" applyFont="1" applyFill="1"/>
    <xf numFmtId="169" fontId="0" fillId="0" borderId="27" xfId="0" applyNumberFormat="1" applyBorder="1"/>
    <xf numFmtId="165" fontId="57" fillId="29" borderId="27" xfId="0" applyNumberFormat="1" applyFont="1" applyFill="1" applyBorder="1" applyAlignment="1">
      <alignment horizontal="center" vertical="center"/>
    </xf>
    <xf numFmtId="165" fontId="50" fillId="29" borderId="27" xfId="0" applyNumberFormat="1" applyFont="1" applyFill="1" applyBorder="1" applyAlignment="1">
      <alignment horizontal="center" vertical="center"/>
    </xf>
    <xf numFmtId="166" fontId="42" fillId="0" borderId="0" xfId="0" applyNumberFormat="1" applyFont="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0" fontId="0" fillId="0" borderId="0" xfId="0" applyBorder="1" applyAlignment="1">
      <alignment horizontal="center" vertical="center"/>
    </xf>
    <xf numFmtId="2" fontId="42" fillId="0" borderId="0" xfId="0" applyNumberFormat="1"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65" fontId="42" fillId="0" borderId="0" xfId="0" applyNumberFormat="1" applyFont="1" applyFill="1" applyBorder="1" applyAlignment="1">
      <alignment vertical="center"/>
    </xf>
    <xf numFmtId="0" fontId="42" fillId="29" borderId="0" xfId="0" applyFont="1" applyFill="1" applyBorder="1" applyAlignment="1">
      <alignment horizontal="center" vertical="center"/>
    </xf>
    <xf numFmtId="170"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166" fontId="42" fillId="29" borderId="0" xfId="0" applyNumberFormat="1" applyFont="1" applyFill="1" applyBorder="1" applyAlignment="1">
      <alignment horizontal="center" vertical="center"/>
    </xf>
    <xf numFmtId="170" fontId="57" fillId="29" borderId="0" xfId="0" applyNumberFormat="1" applyFont="1" applyFill="1" applyAlignment="1">
      <alignment horizontal="left" vertical="center"/>
    </xf>
    <xf numFmtId="166" fontId="58" fillId="0" borderId="0" xfId="0" applyNumberFormat="1" applyFont="1" applyAlignment="1">
      <alignment horizontal="right"/>
    </xf>
    <xf numFmtId="170" fontId="57" fillId="29" borderId="0" xfId="0" applyNumberFormat="1" applyFont="1" applyFill="1" applyAlignment="1">
      <alignment horizontal="center" vertical="center"/>
    </xf>
    <xf numFmtId="170" fontId="58" fillId="29" borderId="0" xfId="0" applyNumberFormat="1" applyFont="1" applyFill="1" applyAlignment="1">
      <alignment horizontal="left" vertical="center"/>
    </xf>
    <xf numFmtId="169" fontId="0" fillId="0" borderId="0" xfId="0" applyNumberFormat="1" applyFill="1"/>
    <xf numFmtId="165" fontId="42" fillId="31" borderId="0" xfId="0" applyNumberFormat="1" applyFont="1" applyFill="1" applyBorder="1" applyAlignment="1">
      <alignment horizontal="center" vertical="center"/>
    </xf>
    <xf numFmtId="165" fontId="42" fillId="31" borderId="0" xfId="0" applyNumberFormat="1" applyFont="1" applyFill="1" applyBorder="1" applyAlignment="1">
      <alignment vertical="center"/>
    </xf>
    <xf numFmtId="165" fontId="54" fillId="29" borderId="25" xfId="106" applyFont="1" applyFill="1" applyBorder="1" applyAlignment="1">
      <alignment horizontal="center" vertical="center"/>
    </xf>
    <xf numFmtId="171" fontId="42" fillId="0" borderId="0" xfId="0" applyNumberFormat="1" applyFont="1" applyFill="1" applyAlignment="1">
      <alignment horizontal="center" vertical="center"/>
    </xf>
    <xf numFmtId="171" fontId="42" fillId="0" borderId="0" xfId="0" applyNumberFormat="1" applyFont="1" applyFill="1" applyBorder="1" applyAlignment="1">
      <alignment horizontal="center" vertical="center"/>
    </xf>
    <xf numFmtId="171" fontId="42" fillId="0" borderId="25" xfId="0" applyNumberFormat="1" applyFont="1" applyFill="1" applyBorder="1" applyAlignment="1">
      <alignment horizontal="center" vertical="center"/>
    </xf>
    <xf numFmtId="0" fontId="42" fillId="0" borderId="25" xfId="0" applyFont="1" applyBorder="1" applyAlignment="1">
      <alignment horizontal="left" vertical="center"/>
    </xf>
    <xf numFmtId="165" fontId="54" fillId="0" borderId="0" xfId="106" applyFont="1" applyFill="1" applyBorder="1" applyAlignment="1">
      <alignment horizontal="center" vertical="center"/>
    </xf>
    <xf numFmtId="0" fontId="42" fillId="0" borderId="0" xfId="0" applyFont="1" applyFill="1" applyBorder="1" applyAlignment="1">
      <alignment horizontal="left" vertical="center"/>
    </xf>
    <xf numFmtId="169" fontId="45" fillId="0" borderId="0" xfId="0" applyNumberFormat="1" applyFont="1" applyFill="1"/>
    <xf numFmtId="169" fontId="46" fillId="0" borderId="0" xfId="0" applyNumberFormat="1" applyFont="1" applyFill="1"/>
    <xf numFmtId="169" fontId="50" fillId="0" borderId="0" xfId="0" applyNumberFormat="1" applyFont="1" applyFill="1" applyAlignment="1">
      <alignment horizontal="center" vertical="center"/>
    </xf>
    <xf numFmtId="170" fontId="50" fillId="0" borderId="0" xfId="0" applyNumberFormat="1" applyFont="1" applyFill="1" applyAlignment="1">
      <alignment horizontal="center" vertical="center"/>
    </xf>
    <xf numFmtId="0" fontId="57" fillId="0" borderId="27" xfId="0" applyFont="1" applyFill="1" applyBorder="1" applyAlignment="1">
      <alignment horizontal="center" vertical="center"/>
    </xf>
    <xf numFmtId="169" fontId="58" fillId="0" borderId="27" xfId="0" applyNumberFormat="1" applyFont="1" applyFill="1" applyBorder="1"/>
    <xf numFmtId="0" fontId="50" fillId="29" borderId="0" xfId="0" applyFont="1" applyFill="1" applyBorder="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70" fontId="42" fillId="29" borderId="25" xfId="0" applyNumberFormat="1" applyFont="1" applyFill="1" applyBorder="1" applyAlignment="1">
      <alignment horizontal="center" vertical="center"/>
    </xf>
    <xf numFmtId="2" fontId="42"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166" fontId="42" fillId="0" borderId="25" xfId="0" applyNumberFormat="1" applyFont="1" applyBorder="1" applyAlignment="1">
      <alignment horizontal="center" vertical="center"/>
    </xf>
    <xf numFmtId="165" fontId="42" fillId="29" borderId="25" xfId="106" applyFont="1" applyFill="1" applyBorder="1" applyAlignment="1">
      <alignment horizontal="center" vertical="center"/>
    </xf>
    <xf numFmtId="165" fontId="42" fillId="29" borderId="25" xfId="0" applyNumberFormat="1" applyFont="1" applyFill="1" applyBorder="1" applyAlignment="1">
      <alignment horizontal="center" vertical="center"/>
    </xf>
    <xf numFmtId="165" fontId="42" fillId="31" borderId="25" xfId="0" applyNumberFormat="1" applyFont="1" applyFill="1" applyBorder="1" applyAlignment="1">
      <alignment horizontal="center" vertical="center"/>
    </xf>
    <xf numFmtId="165" fontId="42" fillId="31" borderId="25" xfId="0" applyNumberFormat="1" applyFont="1" applyFill="1" applyBorder="1" applyAlignment="1">
      <alignment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166" fontId="50" fillId="28" borderId="16" xfId="0" applyNumberFormat="1"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22" xfId="0" applyFont="1" applyFill="1" applyBorder="1" applyAlignment="1">
      <alignment horizontal="center" vertical="center"/>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3" xfId="0" applyFont="1" applyFill="1" applyBorder="1" applyAlignment="1">
      <alignment horizontal="center" vertical="center"/>
    </xf>
    <xf numFmtId="165" fontId="50" fillId="28" borderId="14" xfId="0" applyNumberFormat="1" applyFont="1" applyFill="1" applyBorder="1" applyAlignment="1">
      <alignment horizontal="center" vertical="center" wrapText="1"/>
    </xf>
    <xf numFmtId="165"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169" fontId="50" fillId="28" borderId="22" xfId="0" applyNumberFormat="1"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21" xfId="0" applyFont="1" applyFill="1" applyBorder="1" applyAlignment="1">
      <alignment horizontal="center" vertical="center" wrapText="1"/>
    </xf>
    <xf numFmtId="0" fontId="50" fillId="28" borderId="20" xfId="0" applyFont="1" applyFill="1" applyBorder="1" applyAlignment="1">
      <alignment horizontal="center" vertical="center" wrapText="1"/>
    </xf>
    <xf numFmtId="165" fontId="50" fillId="28" borderId="18" xfId="0" applyNumberFormat="1" applyFont="1" applyFill="1" applyBorder="1" applyAlignment="1">
      <alignment horizontal="center" vertical="center" wrapText="1"/>
    </xf>
    <xf numFmtId="165" fontId="50" fillId="28" borderId="22" xfId="0" applyNumberFormat="1" applyFont="1" applyFill="1" applyBorder="1" applyAlignment="1">
      <alignment horizontal="center" vertical="center" wrapText="1"/>
    </xf>
    <xf numFmtId="0" fontId="50" fillId="28" borderId="23"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4"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42">
    <dxf>
      <font>
        <color rgb="FFFF0000"/>
      </font>
      <fill>
        <patternFill patternType="none">
          <bgColor auto="1"/>
        </patternFill>
      </fill>
    </dxf>
    <dxf>
      <font>
        <color rgb="FFFF0000"/>
      </font>
      <fill>
        <patternFill patternType="none">
          <bgColor auto="1"/>
        </patternFill>
      </fill>
    </dxf>
    <dxf>
      <font>
        <condense val="0"/>
        <extend val="0"/>
        <color indexed="10"/>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771525</xdr:colOff>
      <xdr:row>0</xdr:row>
      <xdr:rowOff>133350</xdr:rowOff>
    </xdr:from>
    <xdr:to>
      <xdr:col>23</xdr:col>
      <xdr:colOff>846364</xdr:colOff>
      <xdr:row>2</xdr:row>
      <xdr:rowOff>110490</xdr:rowOff>
    </xdr:to>
    <xdr:pic>
      <xdr:nvPicPr>
        <xdr:cNvPr id="2" name="Picture 1" descr="kerius-logo-text">
          <a:extLst>
            <a:ext uri="{FF2B5EF4-FFF2-40B4-BE49-F238E27FC236}">
              <a16:creationId xmlns:a16="http://schemas.microsoft.com/office/drawing/2014/main" id="{8C658809-1136-475C-ACFB-554BC3148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8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32"/>
  <sheetViews>
    <sheetView showGridLines="0" tabSelected="1" zoomScaleNormal="100" workbookViewId="0">
      <pane ySplit="8" topLeftCell="A9" activePane="bottomLeft" state="frozen"/>
      <selection activeCell="L53" sqref="L53"/>
      <selection pane="bottomLeft"/>
    </sheetView>
  </sheetViews>
  <sheetFormatPr baseColWidth="10" defaultColWidth="9.140625" defaultRowHeight="12.75" x14ac:dyDescent="0.2"/>
  <cols>
    <col min="1" max="1" width="10.710937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customWidth="1"/>
    <col min="15" max="15" width="13" customWidth="1"/>
    <col min="16" max="16" width="9.85546875" customWidth="1"/>
    <col min="17" max="17" width="30.5703125" customWidth="1"/>
    <col min="18" max="18" width="13.7109375" customWidth="1"/>
    <col min="19" max="19" width="14.5703125" style="29" customWidth="1"/>
    <col min="20" max="20" width="4.28515625" customWidth="1"/>
    <col min="21" max="21" width="15.7109375" style="90" bestFit="1" customWidth="1"/>
    <col min="22" max="22" width="13.85546875" style="90" customWidth="1"/>
    <col min="23" max="25" width="15" style="18" bestFit="1" customWidth="1"/>
    <col min="26" max="26" width="10.7109375" style="18" bestFit="1" customWidth="1"/>
    <col min="27" max="27" width="1.7109375" customWidth="1"/>
    <col min="28" max="28" width="17.28515625" customWidth="1"/>
  </cols>
  <sheetData>
    <row r="1" spans="1:28" s="3" customFormat="1" ht="31.9" customHeight="1" x14ac:dyDescent="0.4">
      <c r="A1" s="1" t="s">
        <v>22</v>
      </c>
      <c r="B1" s="2"/>
      <c r="C1" s="2"/>
      <c r="D1" s="4"/>
      <c r="E1" s="13"/>
      <c r="F1" s="13"/>
      <c r="G1" s="13"/>
      <c r="H1" s="13"/>
      <c r="I1" s="16"/>
      <c r="J1" s="16"/>
      <c r="K1" s="2"/>
      <c r="L1" s="2"/>
      <c r="M1" s="2"/>
      <c r="N1" s="2"/>
      <c r="O1" s="2"/>
      <c r="P1" s="2"/>
      <c r="Q1" s="2"/>
      <c r="R1" s="2"/>
      <c r="S1" s="27"/>
      <c r="U1" s="100"/>
      <c r="V1" s="100"/>
      <c r="W1" s="19"/>
      <c r="X1" s="19"/>
      <c r="Y1" s="19"/>
      <c r="Z1" s="19"/>
    </row>
    <row r="2" spans="1:28" s="5" customFormat="1" ht="15.75" x14ac:dyDescent="0.25">
      <c r="A2" s="34" t="s">
        <v>33</v>
      </c>
      <c r="B2" s="34">
        <v>44104</v>
      </c>
      <c r="C2" s="34"/>
      <c r="D2" s="34"/>
      <c r="E2" s="14"/>
      <c r="F2" s="14"/>
      <c r="G2" s="14"/>
      <c r="H2" s="14"/>
      <c r="I2" s="17"/>
      <c r="J2" s="17"/>
      <c r="K2" s="6"/>
      <c r="L2" s="6"/>
      <c r="M2" s="6"/>
      <c r="N2" s="6"/>
      <c r="O2" s="6"/>
      <c r="P2" s="6"/>
      <c r="Q2" s="6"/>
      <c r="R2" s="6"/>
      <c r="S2" s="28"/>
      <c r="T2" s="7"/>
      <c r="U2" s="101"/>
      <c r="V2" s="101"/>
      <c r="W2" s="20"/>
      <c r="X2" s="20"/>
      <c r="Y2" s="20"/>
      <c r="Z2" s="20"/>
    </row>
    <row r="3" spans="1:28" s="5" customFormat="1" ht="15.75" x14ac:dyDescent="0.25">
      <c r="A3" s="36"/>
      <c r="B3" s="37"/>
      <c r="C3" s="36"/>
      <c r="D3" s="35"/>
      <c r="E3" s="14"/>
      <c r="F3" s="14"/>
      <c r="G3" s="14"/>
      <c r="H3" s="14"/>
      <c r="I3" s="17"/>
      <c r="J3" s="17"/>
      <c r="K3" s="6"/>
      <c r="L3" s="6"/>
      <c r="M3" s="6"/>
      <c r="N3" s="6"/>
      <c r="O3" s="62"/>
      <c r="P3" s="6"/>
      <c r="Q3" s="6"/>
      <c r="R3" s="6"/>
      <c r="S3" s="28"/>
      <c r="T3" s="7"/>
      <c r="U3" s="101"/>
      <c r="V3" s="101"/>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28"/>
      <c r="T4" s="7"/>
      <c r="U4" s="101"/>
      <c r="V4" s="101"/>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28"/>
      <c r="T5" s="7"/>
      <c r="U5" s="101"/>
      <c r="V5" s="101"/>
      <c r="W5" s="21"/>
      <c r="X5" s="21"/>
      <c r="Y5" s="20"/>
      <c r="Z5" s="20"/>
      <c r="AB5" s="10"/>
    </row>
    <row r="6" spans="1:28" s="11" customFormat="1" ht="12.75" customHeight="1" x14ac:dyDescent="0.2">
      <c r="A6" s="132" t="s">
        <v>0</v>
      </c>
      <c r="B6" s="135" t="s">
        <v>1</v>
      </c>
      <c r="C6" s="135" t="s">
        <v>2</v>
      </c>
      <c r="D6" s="135" t="s">
        <v>3</v>
      </c>
      <c r="E6" s="117" t="s">
        <v>4</v>
      </c>
      <c r="F6" s="117" t="s">
        <v>13</v>
      </c>
      <c r="G6" s="117" t="s">
        <v>20</v>
      </c>
      <c r="H6" s="117" t="s">
        <v>21</v>
      </c>
      <c r="I6" s="129" t="s">
        <v>32</v>
      </c>
      <c r="J6" s="129" t="s">
        <v>34</v>
      </c>
      <c r="K6" s="120" t="s">
        <v>5</v>
      </c>
      <c r="L6" s="121"/>
      <c r="M6" s="126" t="s">
        <v>19</v>
      </c>
      <c r="N6" s="120" t="s">
        <v>14</v>
      </c>
      <c r="O6" s="126" t="s">
        <v>18</v>
      </c>
      <c r="P6" s="138" t="s">
        <v>16</v>
      </c>
      <c r="Q6" s="139"/>
      <c r="R6" s="126" t="s">
        <v>18</v>
      </c>
      <c r="S6" s="129" t="s">
        <v>10</v>
      </c>
      <c r="T6" s="22"/>
      <c r="U6" s="150" t="s">
        <v>28</v>
      </c>
      <c r="V6" s="151"/>
      <c r="W6" s="151"/>
      <c r="X6" s="151"/>
      <c r="Y6" s="151"/>
      <c r="Z6" s="152"/>
      <c r="AB6" s="135" t="s">
        <v>9</v>
      </c>
    </row>
    <row r="7" spans="1:28" s="11" customFormat="1" ht="12.75" customHeight="1" x14ac:dyDescent="0.2">
      <c r="A7" s="133"/>
      <c r="B7" s="135"/>
      <c r="C7" s="135"/>
      <c r="D7" s="135"/>
      <c r="E7" s="118"/>
      <c r="F7" s="118"/>
      <c r="G7" s="118"/>
      <c r="H7" s="118"/>
      <c r="I7" s="130"/>
      <c r="J7" s="130"/>
      <c r="K7" s="122"/>
      <c r="L7" s="123"/>
      <c r="M7" s="127"/>
      <c r="N7" s="122"/>
      <c r="O7" s="127"/>
      <c r="P7" s="140"/>
      <c r="Q7" s="141"/>
      <c r="R7" s="127"/>
      <c r="S7" s="130"/>
      <c r="T7" s="22"/>
      <c r="U7" s="136" t="s">
        <v>23</v>
      </c>
      <c r="V7" s="136" t="s">
        <v>24</v>
      </c>
      <c r="W7" s="144" t="s">
        <v>6</v>
      </c>
      <c r="X7" s="145"/>
      <c r="Y7" s="136" t="s">
        <v>7</v>
      </c>
      <c r="Z7" s="148" t="s">
        <v>8</v>
      </c>
      <c r="AB7" s="135"/>
    </row>
    <row r="8" spans="1:28" s="11" customFormat="1" x14ac:dyDescent="0.2">
      <c r="A8" s="134"/>
      <c r="B8" s="135"/>
      <c r="C8" s="135"/>
      <c r="D8" s="135"/>
      <c r="E8" s="119"/>
      <c r="F8" s="119"/>
      <c r="G8" s="119"/>
      <c r="H8" s="119"/>
      <c r="I8" s="131"/>
      <c r="J8" s="131"/>
      <c r="K8" s="124"/>
      <c r="L8" s="125"/>
      <c r="M8" s="128"/>
      <c r="N8" s="124"/>
      <c r="O8" s="128"/>
      <c r="P8" s="142"/>
      <c r="Q8" s="143"/>
      <c r="R8" s="128"/>
      <c r="S8" s="131"/>
      <c r="T8" s="22" t="s">
        <v>43</v>
      </c>
      <c r="U8" s="137"/>
      <c r="V8" s="137"/>
      <c r="W8" s="146"/>
      <c r="X8" s="147"/>
      <c r="Y8" s="137"/>
      <c r="Z8" s="149"/>
      <c r="AB8" s="135"/>
    </row>
    <row r="9" spans="1:28" s="76" customFormat="1" x14ac:dyDescent="0.2">
      <c r="A9" s="68">
        <v>2020</v>
      </c>
      <c r="B9" s="68" t="s">
        <v>36</v>
      </c>
      <c r="C9" s="67">
        <v>118</v>
      </c>
      <c r="D9" s="68" t="s">
        <v>11</v>
      </c>
      <c r="E9" s="69">
        <v>43784</v>
      </c>
      <c r="F9" s="69">
        <v>44075</v>
      </c>
      <c r="G9" s="69">
        <v>44104</v>
      </c>
      <c r="H9" s="69">
        <v>44111</v>
      </c>
      <c r="I9" s="70">
        <v>24000</v>
      </c>
      <c r="J9" s="70" t="s">
        <v>35</v>
      </c>
      <c r="K9" s="68" t="s">
        <v>12</v>
      </c>
      <c r="L9" s="68" t="s">
        <v>15</v>
      </c>
      <c r="M9" s="72">
        <v>58.8</v>
      </c>
      <c r="N9" s="67" t="s">
        <v>26</v>
      </c>
      <c r="O9" s="98">
        <f t="shared" ref="O9:O10" si="0">-(M9*I9)</f>
        <v>-1411200</v>
      </c>
      <c r="P9" s="73" t="s">
        <v>17</v>
      </c>
      <c r="Q9" s="69" t="s">
        <v>31</v>
      </c>
      <c r="R9" s="74">
        <f t="shared" ref="R9:R10" si="1">I9*V9</f>
        <v>853427.75999999989</v>
      </c>
      <c r="S9" s="75">
        <v>0</v>
      </c>
      <c r="T9" s="68"/>
      <c r="U9" s="95">
        <v>35.559489999999997</v>
      </c>
      <c r="V9" s="95">
        <v>35.559489999999997</v>
      </c>
      <c r="W9" s="75">
        <f>(V9-M9)*I9</f>
        <v>-557772.24</v>
      </c>
      <c r="X9" s="77">
        <f>W9</f>
        <v>-557772.24</v>
      </c>
      <c r="Y9" s="75">
        <f>W9</f>
        <v>-557772.24</v>
      </c>
      <c r="Z9" s="75">
        <v>0</v>
      </c>
      <c r="AA9" s="68"/>
      <c r="AB9" s="99" t="s">
        <v>38</v>
      </c>
    </row>
    <row r="10" spans="1:28" s="76" customFormat="1" x14ac:dyDescent="0.2">
      <c r="A10" s="68">
        <v>2020</v>
      </c>
      <c r="B10" s="68" t="s">
        <v>37</v>
      </c>
      <c r="C10" s="68">
        <v>119</v>
      </c>
      <c r="D10" s="68" t="s">
        <v>11</v>
      </c>
      <c r="E10" s="69">
        <v>43784</v>
      </c>
      <c r="F10" s="69">
        <v>44105</v>
      </c>
      <c r="G10" s="69">
        <v>44135</v>
      </c>
      <c r="H10" s="69">
        <v>44141</v>
      </c>
      <c r="I10" s="70">
        <v>20000</v>
      </c>
      <c r="J10" s="70" t="s">
        <v>35</v>
      </c>
      <c r="K10" s="68" t="s">
        <v>12</v>
      </c>
      <c r="L10" s="68" t="s">
        <v>15</v>
      </c>
      <c r="M10" s="72">
        <v>58.8</v>
      </c>
      <c r="N10" s="68" t="s">
        <v>26</v>
      </c>
      <c r="O10" s="98">
        <f t="shared" si="0"/>
        <v>-1176000</v>
      </c>
      <c r="P10" s="73" t="s">
        <v>17</v>
      </c>
      <c r="Q10" s="69" t="s">
        <v>31</v>
      </c>
      <c r="R10" s="74">
        <f t="shared" si="1"/>
        <v>721449.00000000012</v>
      </c>
      <c r="S10" s="75">
        <v>0</v>
      </c>
      <c r="T10" s="68"/>
      <c r="U10" s="95">
        <v>35.559489999999997</v>
      </c>
      <c r="V10" s="95">
        <v>36.072450000000003</v>
      </c>
      <c r="W10" s="75">
        <f t="shared" ref="W9:W10" si="2">(V10-M10)*I10</f>
        <v>-454550.99999999988</v>
      </c>
      <c r="X10" s="77">
        <f t="shared" ref="X9:X10" si="3">W10</f>
        <v>-454550.99999999988</v>
      </c>
      <c r="Y10" s="75">
        <f t="shared" ref="Y9:Y10" si="4">W10</f>
        <v>-454550.99999999988</v>
      </c>
      <c r="Z10" s="75">
        <v>0</v>
      </c>
      <c r="AA10" s="68"/>
      <c r="AB10" s="99" t="s">
        <v>38</v>
      </c>
    </row>
    <row r="11" spans="1:28" s="71" customFormat="1" x14ac:dyDescent="0.2">
      <c r="A11" s="78">
        <v>2020</v>
      </c>
      <c r="B11" s="78" t="s">
        <v>39</v>
      </c>
      <c r="C11" s="67">
        <v>145</v>
      </c>
      <c r="D11" s="78" t="s">
        <v>25</v>
      </c>
      <c r="E11" s="85">
        <v>43888</v>
      </c>
      <c r="F11" s="85">
        <v>44075</v>
      </c>
      <c r="G11" s="85">
        <v>44104</v>
      </c>
      <c r="H11" s="85">
        <v>44111</v>
      </c>
      <c r="I11" s="79">
        <v>6815</v>
      </c>
      <c r="J11" s="79" t="s">
        <v>35</v>
      </c>
      <c r="K11" s="78" t="s">
        <v>12</v>
      </c>
      <c r="L11" s="78" t="s">
        <v>15</v>
      </c>
      <c r="M11" s="32">
        <v>48.8</v>
      </c>
      <c r="N11" s="67" t="s">
        <v>26</v>
      </c>
      <c r="O11" s="80">
        <f t="shared" ref="O11:O12" si="5">-(M11*I11)</f>
        <v>-332572</v>
      </c>
      <c r="P11" s="81" t="s">
        <v>17</v>
      </c>
      <c r="Q11" s="66" t="s">
        <v>31</v>
      </c>
      <c r="R11" s="82">
        <f t="shared" ref="R11:R14" si="6">I11*V11</f>
        <v>242274.61299999998</v>
      </c>
      <c r="S11" s="83">
        <v>0</v>
      </c>
      <c r="T11" s="78"/>
      <c r="U11" s="94">
        <v>35.550199999999997</v>
      </c>
      <c r="V11" s="94">
        <v>35.550199999999997</v>
      </c>
      <c r="W11" s="91">
        <f>(V11-M11)*I11</f>
        <v>-90297.387000000002</v>
      </c>
      <c r="X11" s="92">
        <f t="shared" ref="X11:X14" si="7">W11</f>
        <v>-90297.387000000002</v>
      </c>
      <c r="Y11" s="91">
        <f t="shared" ref="Y11:Y14" si="8">W11</f>
        <v>-90297.387000000002</v>
      </c>
      <c r="Z11" s="83">
        <v>0</v>
      </c>
      <c r="AA11" s="78"/>
      <c r="AB11" s="84" t="s">
        <v>38</v>
      </c>
    </row>
    <row r="12" spans="1:28" s="71" customFormat="1" x14ac:dyDescent="0.2">
      <c r="A12" s="78">
        <v>2020</v>
      </c>
      <c r="B12" s="78" t="s">
        <v>40</v>
      </c>
      <c r="C12" s="67">
        <v>146</v>
      </c>
      <c r="D12" s="78" t="s">
        <v>25</v>
      </c>
      <c r="E12" s="85">
        <v>43888</v>
      </c>
      <c r="F12" s="85">
        <v>44105</v>
      </c>
      <c r="G12" s="85">
        <v>44135</v>
      </c>
      <c r="H12" s="85">
        <v>44141</v>
      </c>
      <c r="I12" s="79">
        <v>7996</v>
      </c>
      <c r="J12" s="79" t="s">
        <v>35</v>
      </c>
      <c r="K12" s="78" t="s">
        <v>12</v>
      </c>
      <c r="L12" s="78" t="s">
        <v>15</v>
      </c>
      <c r="M12" s="32">
        <v>48.8</v>
      </c>
      <c r="N12" s="67" t="s">
        <v>26</v>
      </c>
      <c r="O12" s="80">
        <f t="shared" si="5"/>
        <v>-390204.8</v>
      </c>
      <c r="P12" s="81" t="s">
        <v>17</v>
      </c>
      <c r="Q12" s="66" t="s">
        <v>31</v>
      </c>
      <c r="R12" s="82">
        <f t="shared" si="6"/>
        <v>287664.09600000002</v>
      </c>
      <c r="S12" s="83">
        <v>0</v>
      </c>
      <c r="T12" s="78"/>
      <c r="U12" s="94">
        <v>35.550199999999997</v>
      </c>
      <c r="V12" s="94">
        <v>35.975999999999999</v>
      </c>
      <c r="W12" s="91">
        <f>(V12-M12)*I12</f>
        <v>-102540.70399999998</v>
      </c>
      <c r="X12" s="92">
        <f t="shared" si="7"/>
        <v>-102540.70399999998</v>
      </c>
      <c r="Y12" s="91">
        <f t="shared" si="8"/>
        <v>-102540.70399999998</v>
      </c>
      <c r="Z12" s="83">
        <v>0</v>
      </c>
      <c r="AA12" s="78"/>
      <c r="AB12" s="84" t="s">
        <v>38</v>
      </c>
    </row>
    <row r="13" spans="1:28" s="71" customFormat="1" x14ac:dyDescent="0.2">
      <c r="A13" s="78">
        <v>2020</v>
      </c>
      <c r="B13" s="78" t="s">
        <v>41</v>
      </c>
      <c r="C13" s="67">
        <v>147</v>
      </c>
      <c r="D13" s="78" t="s">
        <v>25</v>
      </c>
      <c r="E13" s="85">
        <v>43888</v>
      </c>
      <c r="F13" s="85">
        <v>44136</v>
      </c>
      <c r="G13" s="85">
        <v>44165</v>
      </c>
      <c r="H13" s="85">
        <v>44172</v>
      </c>
      <c r="I13" s="79">
        <v>12526</v>
      </c>
      <c r="J13" s="79" t="s">
        <v>35</v>
      </c>
      <c r="K13" s="78" t="s">
        <v>12</v>
      </c>
      <c r="L13" s="78" t="s">
        <v>15</v>
      </c>
      <c r="M13" s="32">
        <v>48.8</v>
      </c>
      <c r="N13" s="78" t="s">
        <v>26</v>
      </c>
      <c r="O13" s="80">
        <f t="shared" ref="O13" si="9">-(M13*I13)</f>
        <v>-611268.79999999993</v>
      </c>
      <c r="P13" s="81" t="s">
        <v>17</v>
      </c>
      <c r="Q13" s="66" t="s">
        <v>31</v>
      </c>
      <c r="R13" s="82">
        <f t="shared" ref="R13" si="10">I13*V13</f>
        <v>455080.85340000002</v>
      </c>
      <c r="S13" s="83">
        <v>0</v>
      </c>
      <c r="T13" s="78"/>
      <c r="U13" s="94">
        <v>35.550199999999997</v>
      </c>
      <c r="V13" s="94">
        <v>36.3309</v>
      </c>
      <c r="W13" s="91">
        <f>(V13-M13)*I13</f>
        <v>-156187.94659999997</v>
      </c>
      <c r="X13" s="92">
        <f t="shared" ref="X13" si="11">W13</f>
        <v>-156187.94659999997</v>
      </c>
      <c r="Y13" s="91">
        <f t="shared" ref="Y13" si="12">W13</f>
        <v>-156187.94659999997</v>
      </c>
      <c r="Z13" s="83">
        <v>0</v>
      </c>
      <c r="AA13" s="78"/>
      <c r="AB13" s="84" t="s">
        <v>38</v>
      </c>
    </row>
    <row r="14" spans="1:28" s="71" customFormat="1" x14ac:dyDescent="0.2">
      <c r="A14" s="107">
        <v>2020</v>
      </c>
      <c r="B14" s="107" t="s">
        <v>42</v>
      </c>
      <c r="C14" s="107">
        <v>148</v>
      </c>
      <c r="D14" s="107" t="s">
        <v>25</v>
      </c>
      <c r="E14" s="108">
        <v>43888</v>
      </c>
      <c r="F14" s="108">
        <v>44166</v>
      </c>
      <c r="G14" s="108">
        <v>44196</v>
      </c>
      <c r="H14" s="108">
        <v>44204</v>
      </c>
      <c r="I14" s="109">
        <v>7249</v>
      </c>
      <c r="J14" s="109" t="s">
        <v>35</v>
      </c>
      <c r="K14" s="107" t="s">
        <v>12</v>
      </c>
      <c r="L14" s="107" t="s">
        <v>15</v>
      </c>
      <c r="M14" s="110">
        <v>48.8</v>
      </c>
      <c r="N14" s="107" t="s">
        <v>26</v>
      </c>
      <c r="O14" s="93">
        <f>-(M14*I14)</f>
        <v>-353751.19999999995</v>
      </c>
      <c r="P14" s="111" t="s">
        <v>17</v>
      </c>
      <c r="Q14" s="112" t="s">
        <v>31</v>
      </c>
      <c r="R14" s="113">
        <f t="shared" si="6"/>
        <v>265598.28570000001</v>
      </c>
      <c r="S14" s="114">
        <v>0</v>
      </c>
      <c r="T14" s="107"/>
      <c r="U14" s="96">
        <v>35.550199999999997</v>
      </c>
      <c r="V14" s="96">
        <v>36.639299999999999</v>
      </c>
      <c r="W14" s="115">
        <f>(V14-M14)*I14</f>
        <v>-88152.914299999989</v>
      </c>
      <c r="X14" s="116">
        <f t="shared" si="7"/>
        <v>-88152.914299999989</v>
      </c>
      <c r="Y14" s="115">
        <f t="shared" si="8"/>
        <v>-88152.914299999989</v>
      </c>
      <c r="Z14" s="114">
        <v>0</v>
      </c>
      <c r="AA14" s="107"/>
      <c r="AB14" s="97" t="s">
        <v>38</v>
      </c>
    </row>
    <row r="15" spans="1:28" s="23" customFormat="1" x14ac:dyDescent="0.2">
      <c r="A15" s="24"/>
      <c r="B15" s="24"/>
      <c r="C15" s="24"/>
      <c r="D15" s="24"/>
      <c r="E15" s="25"/>
      <c r="F15" s="25"/>
      <c r="G15" s="25"/>
      <c r="H15" s="25"/>
      <c r="I15" s="31">
        <f>SUM(I9:I14)</f>
        <v>78586</v>
      </c>
      <c r="J15" s="31"/>
      <c r="K15" s="24"/>
      <c r="L15" s="24"/>
      <c r="M15" s="33"/>
      <c r="N15" s="24" t="s">
        <v>26</v>
      </c>
      <c r="O15" s="30">
        <f>SUM(O9:O14)</f>
        <v>-4274996.8</v>
      </c>
      <c r="P15" s="24"/>
      <c r="Q15" s="25"/>
      <c r="R15" s="26">
        <f>SUM(R9:R14)</f>
        <v>2825494.6080999998</v>
      </c>
      <c r="S15" s="26">
        <f>SUM(S9:S14)</f>
        <v>0</v>
      </c>
      <c r="T15" s="106"/>
      <c r="U15" s="26" t="s">
        <v>27</v>
      </c>
      <c r="V15" s="102"/>
      <c r="W15" s="26">
        <f>SUM(W9:W14)</f>
        <v>-1449502.1918999997</v>
      </c>
      <c r="X15" s="26">
        <f>SUM(X9:X14)</f>
        <v>-1449502.1918999997</v>
      </c>
      <c r="Y15" s="26">
        <f>SUM(Y9:Y14)</f>
        <v>-1449502.1918999997</v>
      </c>
      <c r="Z15" s="26">
        <v>0</v>
      </c>
      <c r="AA15" s="24"/>
      <c r="AB15" s="61"/>
    </row>
    <row r="16" spans="1:28" s="23" customFormat="1" ht="13.5" thickBot="1" x14ac:dyDescent="0.25">
      <c r="A16" s="24"/>
      <c r="B16" s="24"/>
      <c r="C16" s="24"/>
      <c r="D16" s="24"/>
      <c r="E16" s="25"/>
      <c r="F16" s="25"/>
      <c r="G16" s="25"/>
      <c r="H16" s="25"/>
      <c r="I16" s="31"/>
      <c r="J16" s="31"/>
      <c r="K16" s="24"/>
      <c r="L16" s="24"/>
      <c r="M16" s="33"/>
      <c r="N16" s="24"/>
      <c r="O16" s="30"/>
      <c r="P16" s="24"/>
      <c r="Q16" s="25"/>
      <c r="R16" s="26"/>
      <c r="S16" s="26"/>
      <c r="T16" s="24"/>
      <c r="U16" s="103"/>
      <c r="V16" s="102"/>
      <c r="W16" s="26"/>
      <c r="X16" s="26"/>
      <c r="Y16" s="26"/>
      <c r="Z16" s="26"/>
      <c r="AA16" s="24"/>
      <c r="AB16" s="61"/>
    </row>
    <row r="17" spans="4:26" ht="14.25" thickTop="1" thickBot="1" x14ac:dyDescent="0.25">
      <c r="D17"/>
      <c r="E17"/>
      <c r="F17"/>
      <c r="G17" s="87"/>
      <c r="I17" s="89"/>
      <c r="J17"/>
      <c r="S17"/>
      <c r="T17" s="63"/>
      <c r="U17" s="104" t="s">
        <v>44</v>
      </c>
      <c r="V17" s="105"/>
      <c r="W17" s="64">
        <f>W15</f>
        <v>-1449502.1918999997</v>
      </c>
      <c r="X17" s="64">
        <f>X15</f>
        <v>-1449502.1918999997</v>
      </c>
      <c r="Y17" s="64">
        <f>Y15</f>
        <v>-1449502.1918999997</v>
      </c>
      <c r="Z17" s="65">
        <v>0</v>
      </c>
    </row>
    <row r="18" spans="4:26" ht="13.5" thickTop="1" x14ac:dyDescent="0.2">
      <c r="D18"/>
      <c r="E18"/>
      <c r="F18"/>
      <c r="G18" s="87"/>
      <c r="I18" s="89"/>
      <c r="J18"/>
      <c r="S18"/>
    </row>
    <row r="19" spans="4:26" x14ac:dyDescent="0.2">
      <c r="G19" s="87"/>
      <c r="I19" s="89"/>
    </row>
    <row r="20" spans="4:26" x14ac:dyDescent="0.2">
      <c r="D20"/>
      <c r="E20"/>
      <c r="F20"/>
      <c r="G20" s="86"/>
      <c r="I20" s="88"/>
      <c r="J20"/>
      <c r="S20"/>
      <c r="T20" s="37"/>
      <c r="W20" s="34"/>
    </row>
    <row r="21" spans="4:26" x14ac:dyDescent="0.2">
      <c r="G21"/>
      <c r="H21"/>
      <c r="I21"/>
      <c r="J21"/>
    </row>
    <row r="22" spans="4:26" x14ac:dyDescent="0.2">
      <c r="D22"/>
      <c r="E22"/>
      <c r="F22"/>
      <c r="G22"/>
      <c r="H22"/>
      <c r="I22"/>
      <c r="J22"/>
      <c r="S22"/>
    </row>
    <row r="23" spans="4:26" x14ac:dyDescent="0.2">
      <c r="D23"/>
      <c r="E23"/>
      <c r="F23"/>
      <c r="G23"/>
      <c r="H23"/>
      <c r="I23"/>
      <c r="J23"/>
      <c r="S23"/>
    </row>
    <row r="24" spans="4:26" x14ac:dyDescent="0.2">
      <c r="G24"/>
      <c r="H24"/>
      <c r="I24"/>
      <c r="J24"/>
    </row>
    <row r="25" spans="4:26" x14ac:dyDescent="0.2">
      <c r="G25"/>
      <c r="H25"/>
      <c r="I25"/>
      <c r="J25"/>
    </row>
    <row r="26" spans="4:26" x14ac:dyDescent="0.2">
      <c r="G26"/>
      <c r="H26"/>
      <c r="I26"/>
      <c r="J26"/>
    </row>
    <row r="27" spans="4:26" x14ac:dyDescent="0.2">
      <c r="G27"/>
      <c r="H27"/>
      <c r="I27"/>
      <c r="J27"/>
    </row>
    <row r="28" spans="4:26" x14ac:dyDescent="0.2">
      <c r="G28"/>
      <c r="H28"/>
      <c r="I28"/>
      <c r="J28"/>
    </row>
    <row r="29" spans="4:26" x14ac:dyDescent="0.2">
      <c r="G29"/>
      <c r="H29"/>
      <c r="I29"/>
      <c r="J29"/>
    </row>
    <row r="30" spans="4:26" x14ac:dyDescent="0.2">
      <c r="G30"/>
      <c r="H30"/>
      <c r="I30"/>
      <c r="J30"/>
    </row>
    <row r="31" spans="4:26" x14ac:dyDescent="0.2">
      <c r="G31"/>
      <c r="H31"/>
      <c r="I31"/>
      <c r="J31"/>
    </row>
    <row r="32" spans="4:26" x14ac:dyDescent="0.2">
      <c r="G32"/>
      <c r="H32"/>
      <c r="I32"/>
      <c r="J32"/>
    </row>
  </sheetData>
  <mergeCells count="24">
    <mergeCell ref="N6:N8"/>
    <mergeCell ref="O6:O8"/>
    <mergeCell ref="AB6:AB8"/>
    <mergeCell ref="U7:U8"/>
    <mergeCell ref="V7:V8"/>
    <mergeCell ref="S6:S8"/>
    <mergeCell ref="P6:Q8"/>
    <mergeCell ref="R6:R8"/>
    <mergeCell ref="W7:X8"/>
    <mergeCell ref="Y7:Y8"/>
    <mergeCell ref="Z7:Z8"/>
    <mergeCell ref="U6:Z6"/>
    <mergeCell ref="G6:G8"/>
    <mergeCell ref="K6:L8"/>
    <mergeCell ref="M6:M8"/>
    <mergeCell ref="I6:I8"/>
    <mergeCell ref="A6:A8"/>
    <mergeCell ref="B6:B8"/>
    <mergeCell ref="C6:C8"/>
    <mergeCell ref="D6:D8"/>
    <mergeCell ref="F6:F8"/>
    <mergeCell ref="H6:H8"/>
    <mergeCell ref="E6:E8"/>
    <mergeCell ref="J6:J8"/>
  </mergeCells>
  <conditionalFormatting sqref="W15:Y16">
    <cfRule type="cellIs" dxfId="41" priority="380" operator="lessThan">
      <formula>0</formula>
    </cfRule>
  </conditionalFormatting>
  <conditionalFormatting sqref="B16:B1048576 B1:B8">
    <cfRule type="duplicateValues" dxfId="40" priority="334"/>
  </conditionalFormatting>
  <conditionalFormatting sqref="W17:Y17">
    <cfRule type="cellIs" dxfId="39" priority="267" operator="lessThan">
      <formula>0</formula>
    </cfRule>
  </conditionalFormatting>
  <conditionalFormatting sqref="W20">
    <cfRule type="duplicateValues" dxfId="38" priority="238"/>
  </conditionalFormatting>
  <conditionalFormatting sqref="B14">
    <cfRule type="duplicateValues" dxfId="37" priority="177"/>
  </conditionalFormatting>
  <conditionalFormatting sqref="W14:Y14">
    <cfRule type="cellIs" dxfId="36" priority="149" operator="lessThan">
      <formula>0</formula>
    </cfRule>
  </conditionalFormatting>
  <conditionalFormatting sqref="S15">
    <cfRule type="cellIs" dxfId="35" priority="147" operator="lessThan">
      <formula>0</formula>
    </cfRule>
  </conditionalFormatting>
  <conditionalFormatting sqref="S14">
    <cfRule type="cellIs" dxfId="34" priority="123" operator="lessThan">
      <formula>0</formula>
    </cfRule>
  </conditionalFormatting>
  <conditionalFormatting sqref="B14">
    <cfRule type="duplicateValues" dxfId="33" priority="555"/>
  </conditionalFormatting>
  <conditionalFormatting sqref="B12">
    <cfRule type="duplicateValues" dxfId="32" priority="113"/>
  </conditionalFormatting>
  <conditionalFormatting sqref="W12:Y12">
    <cfRule type="cellIs" dxfId="31" priority="112" operator="lessThan">
      <formula>0</formula>
    </cfRule>
  </conditionalFormatting>
  <conditionalFormatting sqref="S12">
    <cfRule type="cellIs" dxfId="30" priority="111" operator="lessThan">
      <formula>0</formula>
    </cfRule>
  </conditionalFormatting>
  <conditionalFormatting sqref="B12">
    <cfRule type="duplicateValues" dxfId="29" priority="114"/>
  </conditionalFormatting>
  <conditionalFormatting sqref="B12">
    <cfRule type="duplicateValues" dxfId="28" priority="115"/>
  </conditionalFormatting>
  <conditionalFormatting sqref="B11">
    <cfRule type="duplicateValues" dxfId="27" priority="108"/>
  </conditionalFormatting>
  <conditionalFormatting sqref="W11:Y11">
    <cfRule type="cellIs" dxfId="26" priority="107" operator="lessThan">
      <formula>0</formula>
    </cfRule>
  </conditionalFormatting>
  <conditionalFormatting sqref="S11">
    <cfRule type="cellIs" dxfId="25" priority="106" operator="lessThan">
      <formula>0</formula>
    </cfRule>
  </conditionalFormatting>
  <conditionalFormatting sqref="B11">
    <cfRule type="duplicateValues" dxfId="24" priority="109"/>
  </conditionalFormatting>
  <conditionalFormatting sqref="B11">
    <cfRule type="duplicateValues" dxfId="23" priority="110"/>
  </conditionalFormatting>
  <conditionalFormatting sqref="B14:B15">
    <cfRule type="duplicateValues" dxfId="22" priority="561"/>
  </conditionalFormatting>
  <conditionalFormatting sqref="B10">
    <cfRule type="duplicateValues" dxfId="21" priority="48"/>
  </conditionalFormatting>
  <conditionalFormatting sqref="W10:Y10">
    <cfRule type="cellIs" dxfId="20" priority="42" operator="lessThan">
      <formula>0</formula>
    </cfRule>
  </conditionalFormatting>
  <conditionalFormatting sqref="S10">
    <cfRule type="cellIs" dxfId="19" priority="37" operator="lessThan">
      <formula>0</formula>
    </cfRule>
  </conditionalFormatting>
  <conditionalFormatting sqref="B10">
    <cfRule type="duplicateValues" dxfId="18" priority="50"/>
  </conditionalFormatting>
  <conditionalFormatting sqref="B9">
    <cfRule type="duplicateValues" dxfId="17" priority="34"/>
  </conditionalFormatting>
  <conditionalFormatting sqref="W9:Y9">
    <cfRule type="cellIs" dxfId="16" priority="33" operator="lessThan">
      <formula>0</formula>
    </cfRule>
  </conditionalFormatting>
  <conditionalFormatting sqref="S9">
    <cfRule type="cellIs" dxfId="15" priority="32" operator="lessThan">
      <formula>0</formula>
    </cfRule>
  </conditionalFormatting>
  <conditionalFormatting sqref="B9">
    <cfRule type="duplicateValues" dxfId="14" priority="35"/>
  </conditionalFormatting>
  <conditionalFormatting sqref="B9">
    <cfRule type="duplicateValues" dxfId="13" priority="36"/>
  </conditionalFormatting>
  <conditionalFormatting sqref="B10">
    <cfRule type="duplicateValues" dxfId="12" priority="51"/>
  </conditionalFormatting>
  <conditionalFormatting sqref="B13">
    <cfRule type="duplicateValues" dxfId="11" priority="24"/>
  </conditionalFormatting>
  <conditionalFormatting sqref="W13:Y13">
    <cfRule type="cellIs" dxfId="10" priority="23" operator="lessThan">
      <formula>0</formula>
    </cfRule>
  </conditionalFormatting>
  <conditionalFormatting sqref="S13">
    <cfRule type="cellIs" dxfId="9" priority="22" operator="lessThan">
      <formula>0</formula>
    </cfRule>
  </conditionalFormatting>
  <conditionalFormatting sqref="B13">
    <cfRule type="duplicateValues" dxfId="8" priority="25"/>
  </conditionalFormatting>
  <conditionalFormatting sqref="B13">
    <cfRule type="duplicateValues" dxfId="7" priority="26"/>
  </conditionalFormatting>
  <conditionalFormatting sqref="O9:O15">
    <cfRule type="cellIs" dxfId="6" priority="5" operator="greaterThanOrEqual">
      <formula>0</formula>
    </cfRule>
    <cfRule type="cellIs" dxfId="5" priority="6" operator="lessThan">
      <formula>0</formula>
    </cfRule>
  </conditionalFormatting>
  <conditionalFormatting sqref="W9:Y15">
    <cfRule type="cellIs" dxfId="4" priority="3" operator="lessThan">
      <formula>0</formula>
    </cfRule>
    <cfRule type="cellIs" dxfId="3" priority="4" operator="greaterThanOrEqual">
      <formula>0</formula>
    </cfRule>
  </conditionalFormatting>
  <conditionalFormatting sqref="U15">
    <cfRule type="cellIs" dxfId="1" priority="2" operator="lessThan">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U21" sqref="U21"/>
    </sheetView>
  </sheetViews>
  <sheetFormatPr baseColWidth="10" defaultColWidth="9.140625" defaultRowHeight="12.75" x14ac:dyDescent="0.2"/>
  <cols>
    <col min="1" max="1" width="9.28515625" style="56" customWidth="1"/>
    <col min="2" max="2" width="10.28515625" style="56" bestFit="1" customWidth="1"/>
    <col min="3" max="3" width="32.140625" style="57" customWidth="1"/>
    <col min="4" max="4" width="11.42578125" style="58" bestFit="1" customWidth="1"/>
    <col min="5" max="5" width="12.28515625" style="58" bestFit="1" customWidth="1"/>
    <col min="6" max="6" width="8.42578125" style="59" bestFit="1" customWidth="1"/>
    <col min="7" max="7" width="12.42578125" style="60" bestFit="1" customWidth="1"/>
    <col min="8" max="8" width="10.140625" style="60" bestFit="1" customWidth="1"/>
    <col min="9" max="10" width="15.28515625" style="60" customWidth="1"/>
    <col min="11" max="16384" width="9.140625" style="56"/>
  </cols>
  <sheetData>
    <row r="1" spans="1:10" s="44" customFormat="1" ht="30" x14ac:dyDescent="0.4">
      <c r="A1" s="38" t="s">
        <v>29</v>
      </c>
      <c r="B1" s="39"/>
      <c r="C1" s="40"/>
      <c r="D1" s="41"/>
      <c r="E1" s="41"/>
      <c r="F1" s="42"/>
      <c r="G1" s="43"/>
      <c r="H1" s="43"/>
      <c r="I1" s="43"/>
      <c r="J1" s="43"/>
    </row>
    <row r="2" spans="1:10" s="48" customFormat="1" ht="15.75" x14ac:dyDescent="0.25">
      <c r="A2" s="153" t="s">
        <v>30</v>
      </c>
      <c r="B2" s="153"/>
      <c r="C2" s="153"/>
      <c r="D2" s="45"/>
      <c r="E2" s="45"/>
      <c r="F2" s="46"/>
      <c r="G2" s="47"/>
      <c r="H2" s="47"/>
      <c r="I2" s="47"/>
      <c r="J2" s="47"/>
    </row>
    <row r="3" spans="1:10" s="48" customFormat="1" ht="15.75" x14ac:dyDescent="0.25">
      <c r="A3" s="154"/>
      <c r="B3" s="154"/>
      <c r="C3" s="154"/>
      <c r="D3" s="49"/>
      <c r="E3" s="49"/>
      <c r="F3" s="46"/>
      <c r="G3" s="47"/>
      <c r="H3" s="47"/>
      <c r="I3" s="47"/>
      <c r="J3" s="47"/>
    </row>
    <row r="4" spans="1:10" s="48" customFormat="1" ht="15.75" x14ac:dyDescent="0.25">
      <c r="A4" s="50"/>
      <c r="B4" s="50"/>
      <c r="C4" s="50"/>
      <c r="D4" s="49"/>
      <c r="E4" s="49"/>
      <c r="F4" s="46"/>
      <c r="G4" s="47"/>
      <c r="H4" s="47"/>
    </row>
    <row r="5" spans="1:10" s="48" customFormat="1" ht="15.75" x14ac:dyDescent="0.25">
      <c r="A5" s="50"/>
      <c r="B5" s="50"/>
      <c r="C5" s="50"/>
      <c r="D5" s="49"/>
      <c r="E5" s="49"/>
      <c r="F5" s="46"/>
      <c r="G5" s="47"/>
      <c r="H5" s="47"/>
    </row>
    <row r="6" spans="1:10" s="55" customFormat="1" x14ac:dyDescent="0.2">
      <c r="A6" s="51"/>
      <c r="B6" s="51"/>
      <c r="C6" s="52"/>
      <c r="D6" s="51"/>
      <c r="E6" s="51"/>
      <c r="F6" s="53"/>
      <c r="G6" s="54"/>
      <c r="H6" s="54"/>
    </row>
    <row r="7" spans="1:10" s="55" customFormat="1" x14ac:dyDescent="0.2">
      <c r="A7" s="51"/>
      <c r="B7" s="51"/>
      <c r="C7" s="52"/>
      <c r="D7" s="51"/>
      <c r="E7" s="51"/>
      <c r="F7" s="53"/>
      <c r="G7" s="54"/>
      <c r="H7" s="54"/>
    </row>
    <row r="8" spans="1:10" s="55" customFormat="1" x14ac:dyDescent="0.2">
      <c r="A8" s="51"/>
      <c r="B8" s="51"/>
      <c r="C8" s="52"/>
      <c r="D8" s="51"/>
      <c r="E8" s="51"/>
      <c r="F8" s="53"/>
      <c r="G8" s="54"/>
      <c r="H8" s="54"/>
      <c r="I8" s="54"/>
      <c r="J8" s="54"/>
    </row>
    <row r="9" spans="1:10" s="55" customFormat="1" x14ac:dyDescent="0.2">
      <c r="A9" s="51"/>
      <c r="B9" s="51"/>
      <c r="C9" s="52"/>
      <c r="D9" s="51"/>
      <c r="E9" s="51"/>
      <c r="F9" s="53"/>
      <c r="G9" s="54"/>
      <c r="H9" s="54"/>
      <c r="I9" s="54"/>
      <c r="J9" s="54"/>
    </row>
    <row r="10" spans="1:10" s="55" customFormat="1" x14ac:dyDescent="0.2">
      <c r="A10" s="51"/>
      <c r="B10" s="51"/>
      <c r="C10" s="52"/>
      <c r="D10" s="51"/>
      <c r="E10" s="51"/>
      <c r="F10" s="53"/>
      <c r="G10" s="54"/>
      <c r="H10" s="54"/>
      <c r="I10" s="54"/>
      <c r="J10" s="54"/>
    </row>
    <row r="11" spans="1:10" s="55" customFormat="1" x14ac:dyDescent="0.2">
      <c r="A11" s="51"/>
      <c r="B11" s="51"/>
      <c r="C11" s="52"/>
      <c r="D11" s="51"/>
      <c r="E11" s="51"/>
      <c r="F11" s="53"/>
      <c r="G11" s="54"/>
      <c r="H11" s="54"/>
      <c r="I11" s="54"/>
      <c r="J11" s="54"/>
    </row>
    <row r="12" spans="1:10" s="55" customFormat="1" x14ac:dyDescent="0.2">
      <c r="A12" s="51"/>
      <c r="B12" s="51"/>
      <c r="C12" s="52"/>
      <c r="D12" s="51"/>
      <c r="E12" s="51"/>
      <c r="F12" s="53"/>
      <c r="G12" s="54"/>
      <c r="H12" s="54"/>
      <c r="I12" s="54"/>
      <c r="J12" s="54"/>
    </row>
    <row r="13" spans="1:10" s="55" customFormat="1" x14ac:dyDescent="0.2">
      <c r="A13" s="51"/>
      <c r="B13" s="51"/>
      <c r="C13" s="52"/>
      <c r="D13" s="51"/>
      <c r="E13" s="51"/>
      <c r="F13" s="53"/>
      <c r="G13" s="54"/>
      <c r="H13" s="54"/>
      <c r="I13" s="54"/>
      <c r="J13" s="54"/>
    </row>
    <row r="14" spans="1:10" s="55" customFormat="1" x14ac:dyDescent="0.2">
      <c r="A14" s="51"/>
      <c r="B14" s="51"/>
      <c r="C14" s="52"/>
      <c r="D14" s="51"/>
      <c r="E14" s="51"/>
      <c r="F14" s="53"/>
      <c r="G14" s="54"/>
      <c r="H14" s="54"/>
      <c r="I14" s="54"/>
      <c r="J14" s="54"/>
    </row>
    <row r="15" spans="1:10" s="55" customFormat="1" x14ac:dyDescent="0.2">
      <c r="A15" s="51"/>
      <c r="B15" s="51"/>
      <c r="C15" s="52"/>
      <c r="D15" s="51"/>
      <c r="E15" s="51"/>
      <c r="F15" s="53"/>
      <c r="G15" s="54"/>
      <c r="H15" s="54"/>
      <c r="I15" s="54"/>
      <c r="J15" s="54"/>
    </row>
    <row r="16" spans="1:10" s="55" customFormat="1" x14ac:dyDescent="0.2">
      <c r="A16" s="51"/>
      <c r="B16" s="51"/>
      <c r="C16" s="52"/>
      <c r="D16" s="51"/>
      <c r="E16" s="51"/>
      <c r="F16" s="53"/>
      <c r="G16" s="54"/>
      <c r="H16" s="54"/>
      <c r="I16" s="54"/>
      <c r="J16" s="54"/>
    </row>
    <row r="17" spans="1:10" s="55" customFormat="1" x14ac:dyDescent="0.2">
      <c r="A17" s="51"/>
      <c r="B17" s="51"/>
      <c r="C17" s="52"/>
      <c r="D17" s="51"/>
      <c r="E17" s="51"/>
      <c r="F17" s="53"/>
      <c r="G17" s="54"/>
      <c r="H17" s="54"/>
      <c r="I17" s="54"/>
      <c r="J17" s="54"/>
    </row>
    <row r="18" spans="1:10" s="55" customFormat="1" x14ac:dyDescent="0.2">
      <c r="A18" s="51"/>
      <c r="B18" s="51"/>
      <c r="C18" s="52"/>
      <c r="D18" s="51"/>
      <c r="E18" s="51"/>
      <c r="F18" s="53"/>
      <c r="G18" s="54"/>
      <c r="H18" s="54"/>
      <c r="I18" s="54"/>
      <c r="J18" s="54"/>
    </row>
    <row r="19" spans="1:10" s="55" customFormat="1" x14ac:dyDescent="0.2">
      <c r="A19" s="51"/>
      <c r="B19" s="51"/>
      <c r="C19" s="52"/>
      <c r="D19" s="51"/>
      <c r="E19" s="51"/>
      <c r="F19" s="53"/>
      <c r="G19" s="54"/>
      <c r="H19" s="54"/>
      <c r="I19" s="54"/>
      <c r="J19" s="54"/>
    </row>
    <row r="20" spans="1:10" s="55" customFormat="1" x14ac:dyDescent="0.2">
      <c r="A20" s="51"/>
      <c r="B20" s="51"/>
      <c r="C20" s="52"/>
      <c r="D20" s="51"/>
      <c r="E20" s="51"/>
      <c r="F20" s="53"/>
      <c r="G20" s="54"/>
      <c r="H20" s="54"/>
      <c r="I20" s="54"/>
      <c r="J20" s="54"/>
    </row>
    <row r="21" spans="1:10" s="55" customFormat="1" x14ac:dyDescent="0.2">
      <c r="A21" s="51"/>
      <c r="B21" s="51"/>
      <c r="C21" s="52"/>
      <c r="D21" s="51"/>
      <c r="E21" s="51"/>
      <c r="F21" s="53"/>
      <c r="G21" s="54"/>
      <c r="H21" s="54"/>
      <c r="I21" s="54"/>
      <c r="J21" s="54"/>
    </row>
    <row r="22" spans="1:10" s="55" customFormat="1" x14ac:dyDescent="0.2">
      <c r="A22" s="51"/>
      <c r="B22" s="51"/>
      <c r="C22" s="52"/>
      <c r="D22" s="51"/>
      <c r="E22" s="51"/>
      <c r="F22" s="53"/>
      <c r="G22" s="54"/>
      <c r="H22" s="54"/>
      <c r="I22" s="54"/>
      <c r="J22" s="54"/>
    </row>
    <row r="23" spans="1:10" s="55" customFormat="1" x14ac:dyDescent="0.2">
      <c r="A23" s="51"/>
      <c r="B23" s="51"/>
      <c r="C23" s="52"/>
      <c r="D23" s="51"/>
      <c r="E23" s="51"/>
      <c r="F23" s="53"/>
      <c r="G23" s="54"/>
      <c r="H23" s="54"/>
      <c r="I23" s="54"/>
      <c r="J23" s="54"/>
    </row>
    <row r="24" spans="1:10" s="55" customFormat="1" x14ac:dyDescent="0.2">
      <c r="A24" s="51"/>
      <c r="B24" s="51"/>
      <c r="C24" s="52"/>
      <c r="D24" s="51"/>
      <c r="E24" s="51"/>
      <c r="F24" s="53"/>
      <c r="G24" s="54"/>
      <c r="H24" s="54"/>
      <c r="I24" s="54"/>
      <c r="J24" s="54"/>
    </row>
    <row r="25" spans="1:10" s="55" customFormat="1" x14ac:dyDescent="0.2">
      <c r="A25" s="51"/>
      <c r="B25" s="51"/>
      <c r="C25" s="52"/>
      <c r="D25" s="51"/>
      <c r="E25" s="51"/>
      <c r="F25" s="53"/>
      <c r="G25" s="54"/>
      <c r="H25" s="54"/>
      <c r="I25" s="54"/>
      <c r="J25" s="54"/>
    </row>
    <row r="26" spans="1:10" s="55" customFormat="1" x14ac:dyDescent="0.2">
      <c r="A26" s="51"/>
      <c r="B26" s="51"/>
      <c r="C26" s="52"/>
      <c r="D26" s="51"/>
      <c r="E26" s="51"/>
      <c r="F26" s="53"/>
      <c r="G26" s="54"/>
      <c r="H26" s="54"/>
      <c r="I26" s="54"/>
      <c r="J26" s="54"/>
    </row>
    <row r="27" spans="1:10" s="55" customFormat="1" x14ac:dyDescent="0.2">
      <c r="A27" s="51"/>
      <c r="B27" s="51"/>
      <c r="C27" s="52"/>
      <c r="D27" s="51"/>
      <c r="E27" s="51"/>
      <c r="F27" s="53"/>
      <c r="G27" s="54"/>
      <c r="H27" s="54"/>
      <c r="I27" s="54"/>
      <c r="J27" s="54"/>
    </row>
    <row r="28" spans="1:10" s="55" customFormat="1" x14ac:dyDescent="0.2">
      <c r="A28" s="51"/>
      <c r="B28" s="51"/>
      <c r="C28" s="52"/>
      <c r="D28" s="51"/>
      <c r="E28" s="51"/>
      <c r="F28" s="53"/>
      <c r="G28" s="54"/>
      <c r="H28" s="54"/>
      <c r="I28" s="54"/>
      <c r="J28" s="54"/>
    </row>
    <row r="29" spans="1:10" s="55" customFormat="1" x14ac:dyDescent="0.2">
      <c r="A29" s="51"/>
      <c r="B29" s="51"/>
      <c r="C29" s="52"/>
      <c r="D29" s="51"/>
      <c r="E29" s="51"/>
      <c r="F29" s="53"/>
      <c r="G29" s="54"/>
      <c r="H29" s="54"/>
      <c r="I29" s="54"/>
      <c r="J29" s="54"/>
    </row>
    <row r="30" spans="1:10" s="55" customFormat="1" x14ac:dyDescent="0.2">
      <c r="A30" s="51"/>
      <c r="B30" s="51"/>
      <c r="C30" s="52"/>
      <c r="D30" s="51"/>
      <c r="E30" s="51"/>
      <c r="F30" s="53"/>
      <c r="G30" s="54"/>
      <c r="H30" s="54"/>
      <c r="I30" s="54"/>
      <c r="J30" s="54"/>
    </row>
    <row r="31" spans="1:10" s="55" customFormat="1" x14ac:dyDescent="0.2">
      <c r="A31" s="51"/>
      <c r="B31" s="51"/>
      <c r="C31" s="52"/>
      <c r="D31" s="51"/>
      <c r="E31" s="51"/>
      <c r="F31" s="53"/>
      <c r="G31" s="54"/>
      <c r="H31" s="54"/>
      <c r="I31" s="54"/>
      <c r="J31" s="54"/>
    </row>
    <row r="32" spans="1:10" s="55" customFormat="1" x14ac:dyDescent="0.2">
      <c r="A32" s="51"/>
      <c r="B32" s="51"/>
      <c r="C32" s="52"/>
      <c r="D32" s="51"/>
      <c r="E32" s="51"/>
      <c r="F32" s="53"/>
      <c r="G32" s="54"/>
      <c r="H32" s="54"/>
      <c r="I32" s="54"/>
      <c r="J32" s="54"/>
    </row>
    <row r="33" spans="1:10" s="55" customFormat="1" x14ac:dyDescent="0.2">
      <c r="A33" s="51"/>
      <c r="B33" s="51"/>
      <c r="C33" s="52"/>
      <c r="D33" s="51"/>
      <c r="E33" s="51"/>
      <c r="F33" s="53"/>
      <c r="G33" s="54"/>
      <c r="H33" s="54"/>
      <c r="I33" s="54"/>
      <c r="J33" s="54"/>
    </row>
    <row r="34" spans="1:10" s="55" customFormat="1" x14ac:dyDescent="0.2">
      <c r="A34" s="51"/>
      <c r="B34" s="51"/>
      <c r="C34" s="52"/>
      <c r="D34" s="51"/>
      <c r="E34" s="51"/>
      <c r="F34" s="53"/>
      <c r="G34" s="54"/>
      <c r="H34" s="54"/>
      <c r="I34" s="54"/>
      <c r="J34" s="54"/>
    </row>
    <row r="35" spans="1:10" s="55" customFormat="1" x14ac:dyDescent="0.2">
      <c r="A35" s="51"/>
      <c r="B35" s="51"/>
      <c r="C35" s="52"/>
      <c r="D35" s="51"/>
      <c r="E35" s="51"/>
      <c r="F35" s="53"/>
      <c r="G35" s="54"/>
      <c r="H35" s="54"/>
      <c r="I35" s="54"/>
      <c r="J35" s="54"/>
    </row>
  </sheetData>
  <mergeCells count="2">
    <mergeCell ref="A2:C2"/>
    <mergeCell ref="A3:C3"/>
  </mergeCells>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2020-10-01T09:52:31Z</dcterms:modified>
</cp:coreProperties>
</file>